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eu cau" sheetId="1" state="visible" r:id="rId1"/>
    <sheet xmlns:r="http://schemas.openxmlformats.org/officeDocument/2006/relationships" name="Thong tin" sheetId="2" state="visible" r:id="rId2"/>
    <sheet xmlns:r="http://schemas.openxmlformats.org/officeDocument/2006/relationships" name="Tham chieu" sheetId="3" state="visible" r:id="rId3"/>
    <sheet xmlns:r="http://schemas.openxmlformats.org/officeDocument/2006/relationships" name="Ham co ban" sheetId="4" state="visible" r:id="rId4"/>
    <sheet xmlns:r="http://schemas.openxmlformats.org/officeDocument/2006/relationships" name="Ham dem" sheetId="5" state="visible" r:id="rId5"/>
    <sheet xmlns:r="http://schemas.openxmlformats.org/officeDocument/2006/relationships" name="Ham IF" sheetId="6" state="visible" r:id="rId6"/>
    <sheet xmlns:r="http://schemas.openxmlformats.org/officeDocument/2006/relationships" name="Sort Unique" sheetId="7" state="visible" r:id="rId7"/>
    <sheet xmlns:r="http://schemas.openxmlformats.org/officeDocument/2006/relationships" name="Xu ly chuoi" sheetId="8" state="visible" r:id="rId8"/>
    <sheet xmlns:r="http://schemas.openxmlformats.org/officeDocument/2006/relationships" name="Thong ke" sheetId="9" state="visible" r:id="rId9"/>
    <sheet xmlns:r="http://schemas.openxmlformats.org/officeDocument/2006/relationships" name="Tong hop" sheetId="10" state="visible" r:id="rId10"/>
  </sheets>
  <definedNames/>
  <calcPr calcId="124519" fullCalcOnLoad="1"/>
</workbook>
</file>

<file path=xl/styles.xml><?xml version="1.0" encoding="utf-8"?>
<styleSheet xmlns="http://schemas.openxmlformats.org/spreadsheetml/2006/main">
  <numFmts count="2">
    <numFmt numFmtId="164" formatCode="yyyy-mm-dd"/>
    <numFmt numFmtId="165" formatCode="dd/mm/yyyy"/>
  </numFmts>
  <fonts count="10">
    <font>
      <name val="Calibri"/>
      <family val="2"/>
      <color theme="1"/>
      <sz val="11"/>
      <scheme val="minor"/>
    </font>
    <font>
      <b val="1"/>
      <color rgb="001F4E3D"/>
      <sz val="16"/>
    </font>
    <font>
      <i val="1"/>
      <color rgb="00595959"/>
      <sz val="11"/>
    </font>
    <font>
      <color rgb="00595959"/>
      <sz val="10"/>
    </font>
    <font>
      <b val="1"/>
      <color rgb="003D7A34"/>
    </font>
    <font>
      <name val="Calibri"/>
      <b val="1"/>
      <color rgb="001F4E3D"/>
      <sz val="11"/>
    </font>
    <font>
      <name val="Calibri"/>
      <b val="1"/>
      <color rgb="001F4E3D"/>
      <sz val="14"/>
    </font>
    <font>
      <b val="1"/>
    </font>
    <font>
      <name val="Calibri"/>
      <b val="1"/>
      <color rgb="00FFFFFF"/>
      <sz val="11"/>
    </font>
    <font>
      <i val="1"/>
      <color rgb="00595959"/>
    </font>
  </fonts>
  <fills count="5">
    <fill>
      <patternFill/>
    </fill>
    <fill>
      <patternFill patternType="gray125"/>
    </fill>
    <fill>
      <patternFill patternType="solid">
        <fgColor rgb="00E8F0E3"/>
      </patternFill>
    </fill>
    <fill>
      <patternFill patternType="solid">
        <fgColor rgb="00FFF6D9"/>
      </patternFill>
    </fill>
    <fill>
      <patternFill patternType="solid">
        <fgColor rgb="003D7A34"/>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2" borderId="0" pivotButton="0" quotePrefix="0" xfId="0"/>
    <xf numFmtId="0" fontId="5" fillId="2" borderId="0" pivotButton="0" quotePrefix="0" xfId="0"/>
    <xf numFmtId="0" fontId="0" fillId="0" borderId="0" applyAlignment="1" pivotButton="0" quotePrefix="0" xfId="0">
      <alignment horizontal="right" vertical="top"/>
    </xf>
    <xf numFmtId="0" fontId="0" fillId="0" borderId="0" applyAlignment="1" pivotButton="0" quotePrefix="0" xfId="0">
      <alignment vertical="top" wrapText="1"/>
    </xf>
    <xf numFmtId="0" fontId="6" fillId="0" borderId="0" pivotButton="0" quotePrefix="0" xfId="0"/>
    <xf numFmtId="0" fontId="7" fillId="0" borderId="0" pivotButton="0" quotePrefix="0" xfId="0"/>
    <xf numFmtId="0" fontId="0" fillId="3" borderId="1" pivotButton="0" quotePrefix="0" xfId="0"/>
    <xf numFmtId="3" fontId="0" fillId="3" borderId="1" pivotButton="0" quotePrefix="0" xfId="0"/>
    <xf numFmtId="0" fontId="8" fillId="4" borderId="1" applyAlignment="1" pivotButton="0" quotePrefix="0" xfId="0">
      <alignment horizontal="center" vertical="center" wrapText="1"/>
    </xf>
    <xf numFmtId="0" fontId="4" fillId="0" borderId="0" pivotButton="0" quotePrefix="0" xfId="0"/>
    <xf numFmtId="0" fontId="7" fillId="0" borderId="0" applyAlignment="1" pivotButton="0" quotePrefix="0" xfId="0">
      <alignment horizontal="center"/>
    </xf>
    <xf numFmtId="0" fontId="0" fillId="0" borderId="1" pivotButton="0" quotePrefix="0" xfId="0"/>
    <xf numFmtId="3" fontId="0" fillId="0" borderId="1" pivotButton="0" quotePrefix="0" xfId="0"/>
    <xf numFmtId="165" fontId="0" fillId="0" borderId="1" pivotButton="0" quotePrefix="0" xfId="0"/>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3D7A34"/>
    <outlinePr summaryBelow="1" summaryRight="1"/>
    <pageSetUpPr/>
  </sheetPr>
  <dimension ref="A1:B85"/>
  <sheetViews>
    <sheetView workbookViewId="0">
      <pane ySplit="4" topLeftCell="A5" activePane="bottomLeft" state="frozen"/>
      <selection pane="bottomLeft" activeCell="A1" sqref="A1"/>
    </sheetView>
  </sheetViews>
  <sheetFormatPr baseColWidth="8" defaultRowHeight="15"/>
  <cols>
    <col width="7" customWidth="1" min="1" max="1"/>
    <col width="104" customWidth="1" min="2" max="2"/>
  </cols>
  <sheetData>
    <row r="1">
      <c r="A1" s="1" t="inlineStr">
        <is>
          <t>BÀI THỰC HÀNH 04</t>
        </is>
      </c>
    </row>
    <row r="2">
      <c r="A2" s="2" t="inlineStr">
        <is>
          <t>Bài 4: Công thức và hàm — Tiết 37–46 · Đề cương MO-210 (Mô-đun 4)</t>
        </is>
      </c>
    </row>
    <row r="3" ht="30" customHeight="1">
      <c r="A3" s="3" t="inlineStr">
        <is>
          <t>Làm lần lượt theo từng tiết. Mỗi mục ghi rõ tiết PPCT tương ứng. Lưu bài sau mỗi mục. Các trang tính còn lại trong sổ tính này là dữ liệu để em thao tác.</t>
        </is>
      </c>
    </row>
    <row r="5" ht="20" customHeight="1">
      <c r="A5" s="4" t="inlineStr">
        <is>
          <t>1 (PPCT 37)</t>
        </is>
      </c>
      <c r="B5" s="5" t="inlineStr">
        <is>
          <t>Tiết 1 (PPCT 37) — Tham chiếu tương đối, tuyệt đối, hỗn hợp và Named Range</t>
        </is>
      </c>
    </row>
    <row r="6" ht="30" customHeight="1">
      <c r="A6" s="6" t="inlineStr">
        <is>
          <t>1/</t>
        </is>
      </c>
      <c r="B6" s="7" t="inlineStr">
        <is>
          <t>Trong trang tính Tham chieu, tại ô E5 lập công thức tính Thanh tien = So luong × Don gia (tham chiếu tương đối) rồi sao chép xuống đến E14.</t>
        </is>
      </c>
    </row>
    <row r="7" ht="30" customHeight="1">
      <c r="A7" s="6" t="inlineStr">
        <is>
          <t>2/</t>
        </is>
      </c>
      <c r="B7" s="7" t="inlineStr">
        <is>
          <t>Tại ô F5 tính Thue = Thanh tien × Thue suat, trong đó Thue suat nằm ở ô C2 — phải dùng tham chiếu tuyệt đối ($C$2) để sao chép được xuống F14.</t>
        </is>
      </c>
    </row>
    <row r="8" ht="30" customHeight="1">
      <c r="A8" s="6" t="inlineStr">
        <is>
          <t>3/</t>
        </is>
      </c>
      <c r="B8" s="7" t="inlineStr">
        <is>
          <t>Tại ô G5 tính Thanh tien quy doi = Thanh tien / Ty gia (ô C3, tham chiếu tuyệt đối), sao chép xuống G14.</t>
        </is>
      </c>
    </row>
    <row r="9" ht="30" customHeight="1">
      <c r="A9" s="6" t="inlineStr">
        <is>
          <t>4/</t>
        </is>
      </c>
      <c r="B9" s="7" t="inlineStr">
        <is>
          <t>Trong bảng nhân ở vùng J5:N9, lập một công thức duy nhất tại ô J5 dùng tham chiếu hỗn hợp ($I5 và J$4) rồi sao chép cho toàn bộ bảng.</t>
        </is>
      </c>
    </row>
    <row r="10" ht="30" customHeight="1">
      <c r="A10" s="6" t="inlineStr">
        <is>
          <t>5/</t>
        </is>
      </c>
      <c r="B10" s="7" t="inlineStr">
        <is>
          <t>Đặt tên vùng ThueSuat cho ô C2 và TyGia cho ô C3, sau đó sửa lại công thức ở cột F và G để dùng tên vùng thay cho địa chỉ ô.</t>
        </is>
      </c>
    </row>
    <row r="11" ht="30" customHeight="1">
      <c r="A11" s="6" t="inlineStr">
        <is>
          <t>6/</t>
        </is>
      </c>
      <c r="B11" s="7" t="inlineStr">
        <is>
          <t>Nhấn F4 khi đang sửa công thức để đổi lần lượt các kiểu tham chiếu và ghi 4 dạng nhận được vào ô J12.</t>
        </is>
      </c>
    </row>
    <row r="13" ht="20" customHeight="1">
      <c r="A13" s="4" t="inlineStr">
        <is>
          <t>2 (PPCT 38)</t>
        </is>
      </c>
      <c r="B13" s="5" t="inlineStr">
        <is>
          <t>Tiết 2 (PPCT 38) — SUM, AVERAGE, MIN và MAX</t>
        </is>
      </c>
    </row>
    <row r="14" ht="30" customHeight="1">
      <c r="A14" s="6" t="inlineStr">
        <is>
          <t>1/</t>
        </is>
      </c>
      <c r="B14" s="7" t="inlineStr">
        <is>
          <t>Trong trang tính Ham co ban, tại ô H5 dùng SUM tính tổng điểm 3 môn của từng học sinh, sao chép xuống H19.</t>
        </is>
      </c>
    </row>
    <row r="15" ht="30" customHeight="1">
      <c r="A15" s="6" t="inlineStr">
        <is>
          <t>2/</t>
        </is>
      </c>
      <c r="B15" s="7" t="inlineStr">
        <is>
          <t>Tại ô I5 dùng AVERAGE tính điểm trung bình 3 môn, làm tròn 2 số lẻ bằng ROUND, sao chép xuống I19.</t>
        </is>
      </c>
    </row>
    <row r="16" ht="15" customHeight="1">
      <c r="A16" s="6" t="inlineStr">
        <is>
          <t>3/</t>
        </is>
      </c>
      <c r="B16" s="7" t="inlineStr">
        <is>
          <t>Tại các ô E21, F21, G21 tính tổng điểm của từng môn bằng SUM.</t>
        </is>
      </c>
    </row>
    <row r="17" ht="15" customHeight="1">
      <c r="A17" s="6" t="inlineStr">
        <is>
          <t>4/</t>
        </is>
      </c>
      <c r="B17" s="7" t="inlineStr">
        <is>
          <t>Tại các ô E22, F22, G22 tính điểm trung bình từng môn bằng AVERAGE.</t>
        </is>
      </c>
    </row>
    <row r="18" ht="15" customHeight="1">
      <c r="A18" s="6" t="inlineStr">
        <is>
          <t>5/</t>
        </is>
      </c>
      <c r="B18" s="7" t="inlineStr">
        <is>
          <t>Tại ô L5 tính điểm cao nhất của cả lớp bằng MAX, ô L6 tính điểm thấp nhất bằng MIN.</t>
        </is>
      </c>
    </row>
    <row r="19" ht="30" customHeight="1">
      <c r="A19" s="6" t="inlineStr">
        <is>
          <t>6/</t>
        </is>
      </c>
      <c r="B19" s="7" t="inlineStr">
        <is>
          <t>Tại ô L7 tính tổng doanh thu của bảng phụ N5:N10 bằng SUM và định dạng kết quả có dấu phân cách hàng nghìn.</t>
        </is>
      </c>
    </row>
    <row r="21" ht="20" customHeight="1">
      <c r="A21" s="4" t="inlineStr">
        <is>
          <t>3 (PPCT 39)</t>
        </is>
      </c>
      <c r="B21" s="5" t="inlineStr">
        <is>
          <t>Tiết 3 (PPCT 39) — COUNT, COUNTA và COUNTBLANK</t>
        </is>
      </c>
    </row>
    <row r="22" ht="15" customHeight="1">
      <c r="A22" s="6" t="inlineStr">
        <is>
          <t>1/</t>
        </is>
      </c>
      <c r="B22" s="7" t="inlineStr">
        <is>
          <t>Trong trang tính Ham dem, tại ô H5 dùng COUNT đếm số ô chứa dữ liệu SỐ trong vùng C5:F24.</t>
        </is>
      </c>
    </row>
    <row r="23" ht="15" customHeight="1">
      <c r="A23" s="6" t="inlineStr">
        <is>
          <t>2/</t>
        </is>
      </c>
      <c r="B23" s="7" t="inlineStr">
        <is>
          <t>Tại ô H6 dùng COUNTA đếm số ô KHÔNG rỗng trong vùng C5:F24.</t>
        </is>
      </c>
    </row>
    <row r="24" ht="15" customHeight="1">
      <c r="A24" s="6" t="inlineStr">
        <is>
          <t>3/</t>
        </is>
      </c>
      <c r="B24" s="7" t="inlineStr">
        <is>
          <t>Tại ô H7 dùng COUNTBLANK đếm số ô RỖNG trong vùng C5:F24.</t>
        </is>
      </c>
    </row>
    <row r="25" ht="15" customHeight="1">
      <c r="A25" s="6" t="inlineStr">
        <is>
          <t>4/</t>
        </is>
      </c>
      <c r="B25" s="7" t="inlineStr">
        <is>
          <t>Tại ô H8 tính số ô chỉ chứa chuỗi trong vùng C5:F24 (gợi ý: COUNTA − COUNT).</t>
        </is>
      </c>
    </row>
    <row r="26" ht="15" customHeight="1">
      <c r="A26" s="6" t="inlineStr">
        <is>
          <t>5/</t>
        </is>
      </c>
      <c r="B26" s="7" t="inlineStr">
        <is>
          <t>Tại ô H9 dùng COUNT đếm số học sinh đã có điểm môn Tin học (cột F).</t>
        </is>
      </c>
    </row>
    <row r="27" ht="15" customHeight="1">
      <c r="A27" s="6" t="inlineStr">
        <is>
          <t>6/</t>
        </is>
      </c>
      <c r="B27" s="7" t="inlineStr">
        <is>
          <t>Tại ô H10 dùng COUNTA đếm tổng số học sinh có tên trong danh sách (cột B).</t>
        </is>
      </c>
    </row>
    <row r="29" ht="20" customHeight="1">
      <c r="A29" s="4" t="inlineStr">
        <is>
          <t>4 (PPCT 40)</t>
        </is>
      </c>
      <c r="B29" s="5" t="inlineStr">
        <is>
          <t>Tiết 4 (PPCT 40) — IF; kết hợp AND, OR</t>
        </is>
      </c>
    </row>
    <row r="30" ht="30" customHeight="1">
      <c r="A30" s="6" t="inlineStr">
        <is>
          <t>1/</t>
        </is>
      </c>
      <c r="B30" s="7" t="inlineStr">
        <is>
          <t>Trong trang tính Ham IF, tại ô F5 dùng IF để ghi "Đạt" nếu Diem TB từ 5 trở lên, ngược lại ghi "Chưa đạt"; sao chép xuống F24.</t>
        </is>
      </c>
    </row>
    <row r="31" ht="30" customHeight="1">
      <c r="A31" s="6" t="inlineStr">
        <is>
          <t>2/</t>
        </is>
      </c>
      <c r="B31" s="7" t="inlineStr">
        <is>
          <t>Tại ô G5 dùng IF lồng nhau để xếp loại: từ 8 trở lên là "Giỏi", từ 6,5 là "Khá", từ 5 là "Trung bình", còn lại là "Yếu".</t>
        </is>
      </c>
    </row>
    <row r="32" ht="30" customHeight="1">
      <c r="A32" s="6" t="inlineStr">
        <is>
          <t>3/</t>
        </is>
      </c>
      <c r="B32" s="7" t="inlineStr">
        <is>
          <t>Tại ô H5 dùng IF kết hợp AND: ghi "Khen thưởng" nếu Diem TB ≥ 8 VÀ Hanh kiem là "Tốt", ngược lại để trống.</t>
        </is>
      </c>
    </row>
    <row r="33" ht="30" customHeight="1">
      <c r="A33" s="6" t="inlineStr">
        <is>
          <t>4/</t>
        </is>
      </c>
      <c r="B33" s="7" t="inlineStr">
        <is>
          <t>Tại ô I5 dùng IF kết hợp OR: ghi "Cần hỗ trợ" nếu Diem TB &lt; 5 HOẶC So buoi vang &gt; 3, ngược lại ghi "Bình thường".</t>
        </is>
      </c>
    </row>
    <row r="34" ht="30" customHeight="1">
      <c r="A34" s="6" t="inlineStr">
        <is>
          <t>5/</t>
        </is>
      </c>
      <c r="B34" s="7" t="inlineStr">
        <is>
          <t>Tại ô K5 dùng IF kết hợp AND và OR để tính Hoc bong: nếu (Diem TB ≥ 8,5 VÀ Hanh kiem là "Tốt") HOẶC Diem TB = 10 thì 500000, ngược lại là 0.</t>
        </is>
      </c>
    </row>
    <row r="35" ht="30" customHeight="1">
      <c r="A35" s="6" t="inlineStr">
        <is>
          <t>6/</t>
        </is>
      </c>
      <c r="B35" s="7" t="inlineStr">
        <is>
          <t>Định dạng cột Hoc bong theo kiểu số có dấu phân cách hàng nghìn và ghi số học sinh được học bổng vào ô K2.</t>
        </is>
      </c>
    </row>
    <row r="37" ht="20" customHeight="1">
      <c r="A37" s="4" t="inlineStr">
        <is>
          <t>5 (PPCT 41)</t>
        </is>
      </c>
      <c r="B37" s="5" t="inlineStr">
        <is>
          <t>Tiết 5 (PPCT 41) — SORT() và UNIQUE()</t>
        </is>
      </c>
    </row>
    <row r="38" ht="30" customHeight="1">
      <c r="A38" s="6" t="inlineStr">
        <is>
          <t>1/</t>
        </is>
      </c>
      <c r="B38" s="7" t="inlineStr">
        <is>
          <t>Trong trang tính Sort Unique, tại ô H5 dùng UNIQUE để lấy danh sách các Chi nhanh không trùng lặp từ vùng D5:D34.</t>
        </is>
      </c>
    </row>
    <row r="39" ht="15" customHeight="1">
      <c r="A39" s="6" t="inlineStr">
        <is>
          <t>2/</t>
        </is>
      </c>
      <c r="B39" s="7" t="inlineStr">
        <is>
          <t>Tại ô I5 dùng SORT để sắp xếp danh sách chi nhánh vừa lấy theo thứ tự A–Z.</t>
        </is>
      </c>
    </row>
    <row r="40" ht="30" customHeight="1">
      <c r="A40" s="6" t="inlineStr">
        <is>
          <t>3/</t>
        </is>
      </c>
      <c r="B40" s="7" t="inlineStr">
        <is>
          <t>Tại ô K5 lồng hai hàm: =SORT(UNIQUE(C5:C34)) để lấy danh sách tên hàng không trùng và đã sắp xếp.</t>
        </is>
      </c>
    </row>
    <row r="41" ht="15" customHeight="1">
      <c r="A41" s="6" t="inlineStr">
        <is>
          <t>4/</t>
        </is>
      </c>
      <c r="B41" s="7" t="inlineStr">
        <is>
          <t>Tại ô M5 dùng SORT để sắp xếp toàn bộ bảng A5:F34 giảm dần theo cột So luong (cột thứ 5).</t>
        </is>
      </c>
    </row>
    <row r="42" ht="30" customHeight="1">
      <c r="A42" s="6" t="inlineStr">
        <is>
          <t>5/</t>
        </is>
      </c>
      <c r="B42" s="7" t="inlineStr">
        <is>
          <t>Tại ô M20 dùng SORT sắp xếp bảng theo 2 cấp: tăng dần theo Chi nhanh, sau đó giảm dần theo Thanh tien.</t>
        </is>
      </c>
    </row>
    <row r="43" ht="30" customHeight="1">
      <c r="A43" s="6" t="inlineStr">
        <is>
          <t>6/</t>
        </is>
      </c>
      <c r="B43" s="7" t="inlineStr">
        <is>
          <t>Quan sát vùng tràn (spill range) của các công thức trên, thử sửa một ô trong vùng tràn và ghi thông báo lỗi nhận được vào ô H2.</t>
        </is>
      </c>
    </row>
    <row r="45" ht="20" customHeight="1">
      <c r="A45" s="4" t="inlineStr">
        <is>
          <t>6 (PPCT 42)</t>
        </is>
      </c>
      <c r="B45" s="5" t="inlineStr">
        <is>
          <t>Tiết 6 (PPCT 42) — LEFT, RIGHT và MID</t>
        </is>
      </c>
    </row>
    <row r="46" ht="30" customHeight="1">
      <c r="A46" s="6" t="inlineStr">
        <is>
          <t>1/</t>
        </is>
      </c>
      <c r="B46" s="7" t="inlineStr">
        <is>
          <t>Trong trang tính Xu ly chuoi, tại ô C5 dùng LEFT lấy 2 ký tự đầu của MA HANG (mã nhóm hàng), sao chép xuống C24.</t>
        </is>
      </c>
    </row>
    <row r="47" ht="15" customHeight="1">
      <c r="A47" s="6" t="inlineStr">
        <is>
          <t>2/</t>
        </is>
      </c>
      <c r="B47" s="7" t="inlineStr">
        <is>
          <t>Tại ô D5 dùng RIGHT lấy 1 ký tự cuối của MA HANG (mã loại), sao chép xuống D24.</t>
        </is>
      </c>
    </row>
    <row r="48" ht="15" customHeight="1">
      <c r="A48" s="6" t="inlineStr">
        <is>
          <t>3/</t>
        </is>
      </c>
      <c r="B48" s="7" t="inlineStr">
        <is>
          <t>Tại ô E5 dùng MID lấy 3 ký tự bắt đầu từ vị trí 3 của MA HANG.</t>
        </is>
      </c>
    </row>
    <row r="49" ht="15" customHeight="1">
      <c r="A49" s="6" t="inlineStr">
        <is>
          <t>4/</t>
        </is>
      </c>
      <c r="B49" s="7" t="inlineStr">
        <is>
          <t>Tại ô F5 dùng LEFT kết hợp với hàm SEARCH (hoặc FIND) để lấy phần họ của cột HO VA TEN.</t>
        </is>
      </c>
    </row>
    <row r="50" ht="15" customHeight="1">
      <c r="A50" s="6" t="inlineStr">
        <is>
          <t>5/</t>
        </is>
      </c>
      <c r="B50" s="7" t="inlineStr">
        <is>
          <t>Tại ô G5 dùng RIGHT kết hợp LEN để lấy 4 ký tự cuối của số điện thoại.</t>
        </is>
      </c>
    </row>
    <row r="51" ht="30" customHeight="1">
      <c r="A51" s="6" t="inlineStr">
        <is>
          <t>6/</t>
        </is>
      </c>
      <c r="B51" s="7" t="inlineStr">
        <is>
          <t>Tại ô H5 dùng MID để lấy 2 ký tự chỉ năm trong mã đơn hàng dạng DH-2026-001 và đổi thành số bằng VALUE.</t>
        </is>
      </c>
    </row>
    <row r="53" ht="20" customHeight="1">
      <c r="A53" s="4" t="inlineStr">
        <is>
          <t>7 (PPCT 43)</t>
        </is>
      </c>
      <c r="B53" s="5" t="inlineStr">
        <is>
          <t>Tiết 7 (PPCT 43) — LEN, UPPER, LOWER và PROPER</t>
        </is>
      </c>
    </row>
    <row r="54" ht="30" customHeight="1">
      <c r="A54" s="6" t="inlineStr">
        <is>
          <t>1/</t>
        </is>
      </c>
      <c r="B54" s="7" t="inlineStr">
        <is>
          <t>Trong trang tính Xu ly chuoi, tại ô J5 dùng LEN đếm số ký tự của HO VA TEN, sao chép xuống J24.</t>
        </is>
      </c>
    </row>
    <row r="55" ht="15" customHeight="1">
      <c r="A55" s="6" t="inlineStr">
        <is>
          <t>2/</t>
        </is>
      </c>
      <c r="B55" s="7" t="inlineStr">
        <is>
          <t>Tại ô K5 dùng UPPER đổi MA HANG thành chữ IN HOA toàn bộ.</t>
        </is>
      </c>
    </row>
    <row r="56" ht="15" customHeight="1">
      <c r="A56" s="6" t="inlineStr">
        <is>
          <t>3/</t>
        </is>
      </c>
      <c r="B56" s="7" t="inlineStr">
        <is>
          <t>Tại ô L5 dùng LOWER đổi cột EMAIL thành chữ thường toàn bộ.</t>
        </is>
      </c>
    </row>
    <row r="57" ht="15" customHeight="1">
      <c r="A57" s="6" t="inlineStr">
        <is>
          <t>4/</t>
        </is>
      </c>
      <c r="B57" s="7" t="inlineStr">
        <is>
          <t>Tại ô M5 dùng PROPER chuẩn hóa cột HO VA TEN sao cho mỗi từ viết hoa chữ cái đầu.</t>
        </is>
      </c>
    </row>
    <row r="58" ht="15" customHeight="1">
      <c r="A58" s="6" t="inlineStr">
        <is>
          <t>5/</t>
        </is>
      </c>
      <c r="B58" s="7" t="inlineStr">
        <is>
          <t>Tại ô N5 dùng TRIM kết hợp PROPER để vừa xóa khoảng trắng thừa vừa chuẩn hóa chữ hoa đầu từ.</t>
        </is>
      </c>
    </row>
    <row r="59" ht="30" customHeight="1">
      <c r="A59" s="6" t="inlineStr">
        <is>
          <t>6/</t>
        </is>
      </c>
      <c r="B59" s="7" t="inlineStr">
        <is>
          <t>Tại ô P5 dùng LEN kết hợp SUBSTITUTE để đếm số từ trong HO VA TEN (gợi ý: đếm khoảng trắng rồi cộng 1).</t>
        </is>
      </c>
    </row>
    <row r="61" ht="20" customHeight="1">
      <c r="A61" s="4" t="inlineStr">
        <is>
          <t>8 (PPCT 44)</t>
        </is>
      </c>
      <c r="B61" s="5" t="inlineStr">
        <is>
          <t>Tiết 8 (PPCT 44) — CONCAT() và TEXTJOIN()</t>
        </is>
      </c>
    </row>
    <row r="62" ht="15" customHeight="1">
      <c r="A62" s="6" t="inlineStr">
        <is>
          <t>1/</t>
        </is>
      </c>
      <c r="B62" s="7" t="inlineStr">
        <is>
          <t>Trong trang tính Xu ly chuoi, tại ô R5 dùng CONCAT để nối MA HANG và mã loại thành mã đầy đủ.</t>
        </is>
      </c>
    </row>
    <row r="63" ht="15" customHeight="1">
      <c r="A63" s="6" t="inlineStr">
        <is>
          <t>2/</t>
        </is>
      </c>
      <c r="B63" s="7" t="inlineStr">
        <is>
          <t>Tại ô S5 dùng toán tử &amp; để tạo chuỗi dạng "Bàn phím cơ – TP.HCM" từ cột tên hàng và chi nhánh.</t>
        </is>
      </c>
    </row>
    <row r="64" ht="30" customHeight="1">
      <c r="A64" s="6" t="inlineStr">
        <is>
          <t>3/</t>
        </is>
      </c>
      <c r="B64" s="7" t="inlineStr">
        <is>
          <t>Tại ô T5 dùng TEXTJOIN với dấu phân cách là ", " để nối HO VA TEN, CHI NHANH và DIEN THOAI thành một dòng thông tin.</t>
        </is>
      </c>
    </row>
    <row r="65" ht="15" customHeight="1">
      <c r="A65" s="6" t="inlineStr">
        <is>
          <t>4/</t>
        </is>
      </c>
      <c r="B65" s="7" t="inlineStr">
        <is>
          <t>Tại ô U5 dùng TEXTJOIN kết hợp tùy chọn bỏ qua ô rỗng để nối các ghi chú trong vùng V5:X5.</t>
        </is>
      </c>
    </row>
    <row r="66" ht="30" customHeight="1">
      <c r="A66" s="6" t="inlineStr">
        <is>
          <t>5/</t>
        </is>
      </c>
      <c r="B66" s="7" t="inlineStr">
        <is>
          <t>Tại ô T2 dùng TEXTJOIN nối toàn bộ danh sách chi nhánh không trùng (kết quả UNIQUE ở trang Sort Unique) thành một chuỗi cách nhau bởi dấu " | ".</t>
        </is>
      </c>
    </row>
    <row r="67" ht="30" customHeight="1">
      <c r="A67" s="6" t="inlineStr">
        <is>
          <t>6/</t>
        </is>
      </c>
      <c r="B67" s="7" t="inlineStr">
        <is>
          <t>Tạo cột EMAIL TU DONG tại ô W5 theo mẫu &lt;ten viết liền không dấu&gt;@nk.edu.vn bằng cách kết hợp LOWER, SUBSTITUTE và CONCAT.</t>
        </is>
      </c>
    </row>
    <row r="69" ht="20" customHeight="1">
      <c r="A69" s="4" t="inlineStr">
        <is>
          <t>9 (PPCT 45)</t>
        </is>
      </c>
      <c r="B69" s="5" t="inlineStr">
        <is>
          <t>Tiết 9 (PPCT 45) — SUMIF(), COUNTIF() và xử lý lỗi cơ bản</t>
        </is>
      </c>
    </row>
    <row r="70" ht="30" customHeight="1">
      <c r="A70" s="6" t="inlineStr">
        <is>
          <t>1/</t>
        </is>
      </c>
      <c r="B70" s="7" t="inlineStr">
        <is>
          <t>Trong trang tính Thong ke, tại ô B5 dùng SUMIF tính tổng Thanh tien của từng chi nhánh, sao chép xuống B9.</t>
        </is>
      </c>
    </row>
    <row r="71" ht="15" customHeight="1">
      <c r="A71" s="6" t="inlineStr">
        <is>
          <t>2/</t>
        </is>
      </c>
      <c r="B71" s="7" t="inlineStr">
        <is>
          <t>Tại ô C5 dùng COUNTIF đếm số đơn hàng của từng chi nhánh.</t>
        </is>
      </c>
    </row>
    <row r="72" ht="30" customHeight="1">
      <c r="A72" s="6" t="inlineStr">
        <is>
          <t>3/</t>
        </is>
      </c>
      <c r="B72" s="7" t="inlineStr">
        <is>
          <t>Tại ô D5 tính Thanh tien trung binh mỗi đơn = B5/C5 và dùng IFERROR để hiển thị 0 khi gặp lỗi chia cho 0.</t>
        </is>
      </c>
    </row>
    <row r="73" ht="30" customHeight="1">
      <c r="A73" s="6" t="inlineStr">
        <is>
          <t>4/</t>
        </is>
      </c>
      <c r="B73" s="7" t="inlineStr">
        <is>
          <t>Tại ô F5 dùng SUMIF với điều kiện "&gt;20" để tính tổng số lượng của các đơn có So luong lớn hơn 20.</t>
        </is>
      </c>
    </row>
    <row r="74" ht="30" customHeight="1">
      <c r="A74" s="6" t="inlineStr">
        <is>
          <t>5/</t>
        </is>
      </c>
      <c r="B74" s="7" t="inlineStr">
        <is>
          <t>Tại ô F6 dùng COUNTIF với điều kiện chứa ký tự đại diện ("*USB*") để đếm số đơn có tên hàng chứa chữ USB.</t>
        </is>
      </c>
    </row>
    <row r="75" ht="30" customHeight="1">
      <c r="A75" s="6" t="inlineStr">
        <is>
          <t>6/</t>
        </is>
      </c>
      <c r="B75" s="7" t="inlineStr">
        <is>
          <t>Quan sát các ô lỗi có sẵn trong vùng H5:H9, ghi tên từng loại lỗi (#DIV/0!, #N/A, #VALUE!, #REF!, #NAME?) vào cột I tương ứng và nêu cách sửa vào cột J.</t>
        </is>
      </c>
    </row>
    <row r="76" ht="30" customHeight="1">
      <c r="A76" s="6" t="inlineStr">
        <is>
          <t>7/</t>
        </is>
      </c>
      <c r="B76" s="7" t="inlineStr">
        <is>
          <t>Dùng Formulas &gt; Error Checking và Trace Precedents để kiểm tra một ô lỗi, sau đó sửa công thức cho đúng.</t>
        </is>
      </c>
    </row>
    <row r="78" ht="20" customHeight="1">
      <c r="A78" s="4" t="inlineStr">
        <is>
          <t>10 (PPCT 46)</t>
        </is>
      </c>
      <c r="B78" s="5" t="inlineStr">
        <is>
          <t>Tiết 10 (PPCT 46) — Thực hành tổng hợp công thức và hàm MO-210</t>
        </is>
      </c>
    </row>
    <row r="79" ht="30" customHeight="1">
      <c r="A79" s="6" t="inlineStr">
        <is>
          <t>1/</t>
        </is>
      </c>
      <c r="B79" s="7" t="inlineStr">
        <is>
          <t>Trong trang tính Tong hop, hoàn thành cột Thanh tien = So luong × Don gia, dùng tham chiếu tuyệt đối cho ô hệ số giảm giá.</t>
        </is>
      </c>
    </row>
    <row r="80" ht="30" customHeight="1">
      <c r="A80" s="6" t="inlineStr">
        <is>
          <t>2/</t>
        </is>
      </c>
      <c r="B80" s="7" t="inlineStr">
        <is>
          <t>Hoàn thành cột Xep loai don bằng IF lồng: từ 30 sản phẩm trở lên là "Đơn lớn", từ 15 là "Đơn vừa", còn lại "Đơn nhỏ".</t>
        </is>
      </c>
    </row>
    <row r="81" ht="30" customHeight="1">
      <c r="A81" s="6" t="inlineStr">
        <is>
          <t>3/</t>
        </is>
      </c>
      <c r="B81" s="7" t="inlineStr">
        <is>
          <t>Tại vùng thống kê bên phải, dùng SUMIF và COUNTIF để tính tổng thành tiền và số đơn theo từng chi nhánh.</t>
        </is>
      </c>
    </row>
    <row r="82" ht="15" customHeight="1">
      <c r="A82" s="6" t="inlineStr">
        <is>
          <t>4/</t>
        </is>
      </c>
      <c r="B82" s="7" t="inlineStr">
        <is>
          <t>Dùng UNIQUE và SORT để lập danh sách tên hàng đã bán, không trùng lặp và sắp xếp A–Z.</t>
        </is>
      </c>
    </row>
    <row r="83" ht="30" customHeight="1">
      <c r="A83" s="6" t="inlineStr">
        <is>
          <t>5/</t>
        </is>
      </c>
      <c r="B83" s="7" t="inlineStr">
        <is>
          <t>Dùng LEFT, MID và TEXTJOIN để tạo cột Ma tra cuu theo mẫu &lt;2 ký tự đầu mã hàng&gt;-&lt;3 ký tự đầu chi nhánh&gt;-&lt;số thứ tự&gt;.</t>
        </is>
      </c>
    </row>
    <row r="84" ht="30" customHeight="1">
      <c r="A84" s="6" t="inlineStr">
        <is>
          <t>6/</t>
        </is>
      </c>
      <c r="B84" s="7" t="inlineStr">
        <is>
          <t>Dùng MAX, MIN, AVERAGE và COUNTA để hoàn thành bảng thống kê chung, bọc IFERROR cho mọi công thức có thể lỗi.</t>
        </is>
      </c>
    </row>
    <row r="85" ht="15" customHeight="1">
      <c r="A85" s="6" t="inlineStr">
        <is>
          <t>7/</t>
        </is>
      </c>
      <c r="B85" s="7" t="inlineStr">
        <is>
          <t>Lưu bài với tên Lop_HoTen_BaiThucHanh04.xlsx và xuất thêm bản PDF để nộp.</t>
        </is>
      </c>
    </row>
  </sheetData>
  <mergeCells count="1">
    <mergeCell ref="A3:B3"/>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29"/>
  <sheetViews>
    <sheetView workbookViewId="0">
      <selection activeCell="A1" sqref="A1"/>
    </sheetView>
  </sheetViews>
  <sheetFormatPr baseColWidth="8" defaultRowHeight="15"/>
  <cols>
    <col width="12" customWidth="1" min="2" max="2"/>
    <col width="24" customWidth="1" min="3" max="3"/>
    <col width="16" customWidth="1" min="4" max="4"/>
    <col width="12" customWidth="1" min="5" max="5"/>
    <col width="14" customWidth="1" min="6" max="6"/>
    <col width="16" customWidth="1" min="7" max="7"/>
    <col width="16" customWidth="1" min="8" max="8"/>
    <col width="20" customWidth="1" min="9" max="9"/>
    <col width="20" customWidth="1" min="11" max="11"/>
    <col width="16" customWidth="1" min="12" max="12"/>
    <col width="12" customWidth="1" min="13" max="13"/>
    <col width="26" customWidth="1" min="15" max="15"/>
    <col width="16" customWidth="1" min="16" max="16"/>
  </cols>
  <sheetData>
    <row r="1">
      <c r="A1" s="8" t="inlineStr">
        <is>
          <t>BÁO CÁO BÁN HÀNG TỔNG HỢP</t>
        </is>
      </c>
    </row>
    <row r="2">
      <c r="B2" t="inlineStr">
        <is>
          <t>Hệ số giảm giá:</t>
        </is>
      </c>
      <c r="C2" s="10" t="n">
        <v>0.05</v>
      </c>
    </row>
    <row r="4">
      <c r="A4" s="12" t="inlineStr">
        <is>
          <t>STT</t>
        </is>
      </c>
      <c r="B4" s="12" t="inlineStr">
        <is>
          <t>Ma hang</t>
        </is>
      </c>
      <c r="C4" s="12" t="inlineStr">
        <is>
          <t>Ten hang</t>
        </is>
      </c>
      <c r="D4" s="12" t="inlineStr">
        <is>
          <t>Chi nhanh</t>
        </is>
      </c>
      <c r="E4" s="12" t="inlineStr">
        <is>
          <t>So luong</t>
        </is>
      </c>
      <c r="F4" s="12" t="inlineStr">
        <is>
          <t>Don gia</t>
        </is>
      </c>
      <c r="G4" s="12" t="inlineStr">
        <is>
          <t>Thanh tien</t>
        </is>
      </c>
      <c r="H4" s="12" t="inlineStr">
        <is>
          <t>Xep loai don</t>
        </is>
      </c>
      <c r="I4" s="12" t="inlineStr">
        <is>
          <t>Ma tra cuu</t>
        </is>
      </c>
      <c r="K4" s="13" t="inlineStr">
        <is>
          <t>THỐNG KÊ THEO CHI NHÁNH</t>
        </is>
      </c>
      <c r="O4" s="13" t="inlineStr">
        <is>
          <t>THỐNG KÊ CHUNG</t>
        </is>
      </c>
    </row>
    <row r="5">
      <c r="A5" s="15" t="n">
        <v>1</v>
      </c>
      <c r="B5" s="15" t="inlineStr">
        <is>
          <t>SP01</t>
        </is>
      </c>
      <c r="C5" s="15" t="inlineStr">
        <is>
          <t>Bàn phím cơ</t>
        </is>
      </c>
      <c r="D5" s="15" t="inlineStr">
        <is>
          <t>TP.HCM</t>
        </is>
      </c>
      <c r="E5" s="15" t="n">
        <v>15</v>
      </c>
      <c r="F5" s="16" t="n">
        <v>850000</v>
      </c>
      <c r="G5" s="15" t="n"/>
      <c r="H5" s="15" t="n"/>
      <c r="I5" s="15" t="n"/>
      <c r="K5" t="inlineStr">
        <is>
          <t>Chi nhanh</t>
        </is>
      </c>
      <c r="L5" t="inlineStr">
        <is>
          <t>Tong thanh tien</t>
        </is>
      </c>
      <c r="M5" t="inlineStr">
        <is>
          <t>So don</t>
        </is>
      </c>
      <c r="O5" t="inlineStr">
        <is>
          <t>Thành tiền lớn nhất:</t>
        </is>
      </c>
      <c r="P5" s="10" t="n"/>
    </row>
    <row r="6">
      <c r="A6" s="15" t="n">
        <v>2</v>
      </c>
      <c r="B6" s="15" t="inlineStr">
        <is>
          <t>SP02</t>
        </is>
      </c>
      <c r="C6" s="15" t="inlineStr">
        <is>
          <t>Chuột không dây</t>
        </is>
      </c>
      <c r="D6" s="15" t="inlineStr">
        <is>
          <t>Bình Dương</t>
        </is>
      </c>
      <c r="E6" s="15" t="n">
        <v>59</v>
      </c>
      <c r="F6" s="16" t="n">
        <v>320000</v>
      </c>
      <c r="G6" s="15" t="n"/>
      <c r="H6" s="15" t="n"/>
      <c r="I6" s="15" t="n"/>
      <c r="K6" s="15" t="inlineStr">
        <is>
          <t>TP.HCM</t>
        </is>
      </c>
      <c r="L6" s="10" t="n"/>
      <c r="M6" s="10" t="n"/>
      <c r="O6" t="inlineStr">
        <is>
          <t>Thành tiền nhỏ nhất:</t>
        </is>
      </c>
      <c r="P6" s="10" t="n"/>
    </row>
    <row r="7">
      <c r="A7" s="15" t="n">
        <v>3</v>
      </c>
      <c r="B7" s="15" t="inlineStr">
        <is>
          <t>SP03</t>
        </is>
      </c>
      <c r="C7" s="15" t="inlineStr">
        <is>
          <t>Tai nghe Bluetooth</t>
        </is>
      </c>
      <c r="D7" s="15" t="inlineStr">
        <is>
          <t>Đồng Nai</t>
        </is>
      </c>
      <c r="E7" s="15" t="n">
        <v>13</v>
      </c>
      <c r="F7" s="16" t="n">
        <v>590000</v>
      </c>
      <c r="G7" s="15" t="n"/>
      <c r="H7" s="15" t="n"/>
      <c r="I7" s="15" t="n"/>
      <c r="K7" s="15" t="inlineStr">
        <is>
          <t>Bình Dương</t>
        </is>
      </c>
      <c r="L7" s="10" t="n"/>
      <c r="M7" s="10" t="n"/>
      <c r="O7" t="inlineStr">
        <is>
          <t>Thành tiền trung bình:</t>
        </is>
      </c>
      <c r="P7" s="10" t="n"/>
    </row>
    <row r="8">
      <c r="A8" s="15" t="n">
        <v>4</v>
      </c>
      <c r="B8" s="15" t="inlineStr">
        <is>
          <t>SP04</t>
        </is>
      </c>
      <c r="C8" s="15" t="inlineStr">
        <is>
          <t>USB 64GB</t>
        </is>
      </c>
      <c r="D8" s="15" t="inlineStr">
        <is>
          <t>Long An</t>
        </is>
      </c>
      <c r="E8" s="15" t="n">
        <v>37</v>
      </c>
      <c r="F8" s="16" t="n">
        <v>180000</v>
      </c>
      <c r="G8" s="15" t="n"/>
      <c r="H8" s="15" t="n"/>
      <c r="I8" s="15" t="n"/>
      <c r="K8" s="15" t="inlineStr">
        <is>
          <t>Đồng Nai</t>
        </is>
      </c>
      <c r="L8" s="10" t="n"/>
      <c r="M8" s="10" t="n"/>
      <c r="O8" t="inlineStr">
        <is>
          <t>Số đơn hàng:</t>
        </is>
      </c>
      <c r="P8" s="10" t="n"/>
    </row>
    <row r="9">
      <c r="A9" s="15" t="n">
        <v>5</v>
      </c>
      <c r="B9" s="15" t="inlineStr">
        <is>
          <t>SP05</t>
        </is>
      </c>
      <c r="C9" s="15" t="inlineStr">
        <is>
          <t>Ổ cứng SSD 512GB</t>
        </is>
      </c>
      <c r="D9" s="15" t="inlineStr">
        <is>
          <t>Tây Ninh</t>
        </is>
      </c>
      <c r="E9" s="15" t="n">
        <v>22</v>
      </c>
      <c r="F9" s="16" t="n">
        <v>1250000</v>
      </c>
      <c r="G9" s="15" t="n"/>
      <c r="H9" s="15" t="n"/>
      <c r="I9" s="15" t="n"/>
      <c r="K9" s="15" t="inlineStr">
        <is>
          <t>Long An</t>
        </is>
      </c>
      <c r="L9" s="10" t="n"/>
      <c r="M9" s="10" t="n"/>
      <c r="O9" t="inlineStr">
        <is>
          <t>Danh sách tên hàng (UNIQUE+SORT):</t>
        </is>
      </c>
      <c r="P9" s="10" t="n"/>
    </row>
    <row r="10">
      <c r="A10" s="15" t="n">
        <v>6</v>
      </c>
      <c r="B10" s="15" t="inlineStr">
        <is>
          <t>SP01</t>
        </is>
      </c>
      <c r="C10" s="15" t="inlineStr">
        <is>
          <t>Bàn phím cơ</t>
        </is>
      </c>
      <c r="D10" s="15" t="inlineStr">
        <is>
          <t>TP.HCM</t>
        </is>
      </c>
      <c r="E10" s="15" t="n">
        <v>5</v>
      </c>
      <c r="F10" s="16" t="n">
        <v>850000</v>
      </c>
      <c r="G10" s="15" t="n"/>
      <c r="H10" s="15" t="n"/>
      <c r="I10" s="15" t="n"/>
      <c r="K10" s="15" t="inlineStr">
        <is>
          <t>Tây Ninh</t>
        </is>
      </c>
      <c r="L10" s="10" t="n"/>
      <c r="M10" s="10" t="n"/>
    </row>
    <row r="11">
      <c r="A11" s="15" t="n">
        <v>7</v>
      </c>
      <c r="B11" s="15" t="inlineStr">
        <is>
          <t>SP02</t>
        </is>
      </c>
      <c r="C11" s="15" t="inlineStr">
        <is>
          <t>Chuột không dây</t>
        </is>
      </c>
      <c r="D11" s="15" t="inlineStr">
        <is>
          <t>Bình Dương</t>
        </is>
      </c>
      <c r="E11" s="15" t="n">
        <v>21</v>
      </c>
      <c r="F11" s="16" t="n">
        <v>320000</v>
      </c>
      <c r="G11" s="15" t="n"/>
      <c r="H11" s="15" t="n"/>
      <c r="I11" s="15" t="n"/>
    </row>
    <row r="12">
      <c r="A12" s="15" t="n">
        <v>8</v>
      </c>
      <c r="B12" s="15" t="inlineStr">
        <is>
          <t>SP03</t>
        </is>
      </c>
      <c r="C12" s="15" t="inlineStr">
        <is>
          <t>Tai nghe Bluetooth</t>
        </is>
      </c>
      <c r="D12" s="15" t="inlineStr">
        <is>
          <t>Đồng Nai</t>
        </is>
      </c>
      <c r="E12" s="15" t="n">
        <v>33</v>
      </c>
      <c r="F12" s="16" t="n">
        <v>590000</v>
      </c>
      <c r="G12" s="15" t="n"/>
      <c r="H12" s="15" t="n"/>
      <c r="I12" s="15" t="n"/>
    </row>
    <row r="13">
      <c r="A13" s="15" t="n">
        <v>9</v>
      </c>
      <c r="B13" s="15" t="inlineStr">
        <is>
          <t>SP04</t>
        </is>
      </c>
      <c r="C13" s="15" t="inlineStr">
        <is>
          <t>USB 64GB</t>
        </is>
      </c>
      <c r="D13" s="15" t="inlineStr">
        <is>
          <t>Long An</t>
        </is>
      </c>
      <c r="E13" s="15" t="n">
        <v>54</v>
      </c>
      <c r="F13" s="16" t="n">
        <v>180000</v>
      </c>
      <c r="G13" s="15" t="n"/>
      <c r="H13" s="15" t="n"/>
      <c r="I13" s="15" t="n"/>
    </row>
    <row r="14">
      <c r="A14" s="15" t="n">
        <v>10</v>
      </c>
      <c r="B14" s="15" t="inlineStr">
        <is>
          <t>SP05</t>
        </is>
      </c>
      <c r="C14" s="15" t="inlineStr">
        <is>
          <t>Ổ cứng SSD 512GB</t>
        </is>
      </c>
      <c r="D14" s="15" t="inlineStr">
        <is>
          <t>Tây Ninh</t>
        </is>
      </c>
      <c r="E14" s="15" t="n">
        <v>43</v>
      </c>
      <c r="F14" s="16" t="n">
        <v>1250000</v>
      </c>
      <c r="G14" s="15" t="n"/>
      <c r="H14" s="15" t="n"/>
      <c r="I14" s="15" t="n"/>
    </row>
    <row r="15">
      <c r="A15" s="15" t="n">
        <v>11</v>
      </c>
      <c r="B15" s="15" t="inlineStr">
        <is>
          <t>SP01</t>
        </is>
      </c>
      <c r="C15" s="15" t="inlineStr">
        <is>
          <t>Bàn phím cơ</t>
        </is>
      </c>
      <c r="D15" s="15" t="inlineStr">
        <is>
          <t>TP.HCM</t>
        </is>
      </c>
      <c r="E15" s="15" t="n">
        <v>36</v>
      </c>
      <c r="F15" s="16" t="n">
        <v>850000</v>
      </c>
      <c r="G15" s="15" t="n"/>
      <c r="H15" s="15" t="n"/>
      <c r="I15" s="15" t="n"/>
    </row>
    <row r="16">
      <c r="A16" s="15" t="n">
        <v>12</v>
      </c>
      <c r="B16" s="15" t="inlineStr">
        <is>
          <t>SP02</t>
        </is>
      </c>
      <c r="C16" s="15" t="inlineStr">
        <is>
          <t>Chuột không dây</t>
        </is>
      </c>
      <c r="D16" s="15" t="inlineStr">
        <is>
          <t>Bình Dương</t>
        </is>
      </c>
      <c r="E16" s="15" t="n">
        <v>37</v>
      </c>
      <c r="F16" s="16" t="n">
        <v>320000</v>
      </c>
      <c r="G16" s="15" t="n"/>
      <c r="H16" s="15" t="n"/>
      <c r="I16" s="15" t="n"/>
    </row>
    <row r="17">
      <c r="A17" s="15" t="n">
        <v>13</v>
      </c>
      <c r="B17" s="15" t="inlineStr">
        <is>
          <t>SP03</t>
        </is>
      </c>
      <c r="C17" s="15" t="inlineStr">
        <is>
          <t>Tai nghe Bluetooth</t>
        </is>
      </c>
      <c r="D17" s="15" t="inlineStr">
        <is>
          <t>Đồng Nai</t>
        </is>
      </c>
      <c r="E17" s="15" t="n">
        <v>51</v>
      </c>
      <c r="F17" s="16" t="n">
        <v>590000</v>
      </c>
      <c r="G17" s="15" t="n"/>
      <c r="H17" s="15" t="n"/>
      <c r="I17" s="15" t="n"/>
    </row>
    <row r="18">
      <c r="A18" s="15" t="n">
        <v>14</v>
      </c>
      <c r="B18" s="15" t="inlineStr">
        <is>
          <t>SP04</t>
        </is>
      </c>
      <c r="C18" s="15" t="inlineStr">
        <is>
          <t>USB 64GB</t>
        </is>
      </c>
      <c r="D18" s="15" t="inlineStr">
        <is>
          <t>Long An</t>
        </is>
      </c>
      <c r="E18" s="15" t="n">
        <v>53</v>
      </c>
      <c r="F18" s="16" t="n">
        <v>180000</v>
      </c>
      <c r="G18" s="15" t="n"/>
      <c r="H18" s="15" t="n"/>
      <c r="I18" s="15" t="n"/>
    </row>
    <row r="19">
      <c r="A19" s="15" t="n">
        <v>15</v>
      </c>
      <c r="B19" s="15" t="inlineStr">
        <is>
          <t>SP05</t>
        </is>
      </c>
      <c r="C19" s="15" t="inlineStr">
        <is>
          <t>Ổ cứng SSD 512GB</t>
        </is>
      </c>
      <c r="D19" s="15" t="inlineStr">
        <is>
          <t>Tây Ninh</t>
        </is>
      </c>
      <c r="E19" s="15" t="n">
        <v>41</v>
      </c>
      <c r="F19" s="16" t="n">
        <v>1250000</v>
      </c>
      <c r="G19" s="15" t="n"/>
      <c r="H19" s="15" t="n"/>
      <c r="I19" s="15" t="n"/>
    </row>
    <row r="20">
      <c r="A20" s="15" t="n">
        <v>16</v>
      </c>
      <c r="B20" s="15" t="inlineStr">
        <is>
          <t>SP01</t>
        </is>
      </c>
      <c r="C20" s="15" t="inlineStr">
        <is>
          <t>Bàn phím cơ</t>
        </is>
      </c>
      <c r="D20" s="15" t="inlineStr">
        <is>
          <t>TP.HCM</t>
        </is>
      </c>
      <c r="E20" s="15" t="n">
        <v>14</v>
      </c>
      <c r="F20" s="16" t="n">
        <v>850000</v>
      </c>
      <c r="G20" s="15" t="n"/>
      <c r="H20" s="15" t="n"/>
      <c r="I20" s="15" t="n"/>
    </row>
    <row r="21">
      <c r="A21" s="15" t="n">
        <v>17</v>
      </c>
      <c r="B21" s="15" t="inlineStr">
        <is>
          <t>SP02</t>
        </is>
      </c>
      <c r="C21" s="15" t="inlineStr">
        <is>
          <t>Chuột không dây</t>
        </is>
      </c>
      <c r="D21" s="15" t="inlineStr">
        <is>
          <t>Bình Dương</t>
        </is>
      </c>
      <c r="E21" s="15" t="n">
        <v>24</v>
      </c>
      <c r="F21" s="16" t="n">
        <v>320000</v>
      </c>
      <c r="G21" s="15" t="n"/>
      <c r="H21" s="15" t="n"/>
      <c r="I21" s="15" t="n"/>
    </row>
    <row r="22">
      <c r="A22" s="15" t="n">
        <v>18</v>
      </c>
      <c r="B22" s="15" t="inlineStr">
        <is>
          <t>SP03</t>
        </is>
      </c>
      <c r="C22" s="15" t="inlineStr">
        <is>
          <t>Tai nghe Bluetooth</t>
        </is>
      </c>
      <c r="D22" s="15" t="inlineStr">
        <is>
          <t>Đồng Nai</t>
        </is>
      </c>
      <c r="E22" s="15" t="n">
        <v>40</v>
      </c>
      <c r="F22" s="16" t="n">
        <v>590000</v>
      </c>
      <c r="G22" s="15" t="n"/>
      <c r="H22" s="15" t="n"/>
      <c r="I22" s="15" t="n"/>
    </row>
    <row r="23">
      <c r="A23" s="15" t="n">
        <v>19</v>
      </c>
      <c r="B23" s="15" t="inlineStr">
        <is>
          <t>SP04</t>
        </is>
      </c>
      <c r="C23" s="15" t="inlineStr">
        <is>
          <t>USB 64GB</t>
        </is>
      </c>
      <c r="D23" s="15" t="inlineStr">
        <is>
          <t>Long An</t>
        </is>
      </c>
      <c r="E23" s="15" t="n">
        <v>42</v>
      </c>
      <c r="F23" s="16" t="n">
        <v>180000</v>
      </c>
      <c r="G23" s="15" t="n"/>
      <c r="H23" s="15" t="n"/>
      <c r="I23" s="15" t="n"/>
    </row>
    <row r="24">
      <c r="A24" s="15" t="n">
        <v>20</v>
      </c>
      <c r="B24" s="15" t="inlineStr">
        <is>
          <t>SP05</t>
        </is>
      </c>
      <c r="C24" s="15" t="inlineStr">
        <is>
          <t>Ổ cứng SSD 512GB</t>
        </is>
      </c>
      <c r="D24" s="15" t="inlineStr">
        <is>
          <t>Tây Ninh</t>
        </is>
      </c>
      <c r="E24" s="15" t="n">
        <v>21</v>
      </c>
      <c r="F24" s="16" t="n">
        <v>1250000</v>
      </c>
      <c r="G24" s="15" t="n"/>
      <c r="H24" s="15" t="n"/>
      <c r="I24" s="15" t="n"/>
    </row>
    <row r="25">
      <c r="A25" s="15" t="n">
        <v>21</v>
      </c>
      <c r="B25" s="15" t="inlineStr">
        <is>
          <t>SP01</t>
        </is>
      </c>
      <c r="C25" s="15" t="inlineStr">
        <is>
          <t>Bàn phím cơ</t>
        </is>
      </c>
      <c r="D25" s="15" t="inlineStr">
        <is>
          <t>TP.HCM</t>
        </is>
      </c>
      <c r="E25" s="15" t="n">
        <v>30</v>
      </c>
      <c r="F25" s="16" t="n">
        <v>850000</v>
      </c>
      <c r="G25" s="15" t="n"/>
      <c r="H25" s="15" t="n"/>
      <c r="I25" s="15" t="n"/>
    </row>
    <row r="26">
      <c r="A26" s="15" t="n">
        <v>22</v>
      </c>
      <c r="B26" s="15" t="inlineStr">
        <is>
          <t>SP02</t>
        </is>
      </c>
      <c r="C26" s="15" t="inlineStr">
        <is>
          <t>Chuột không dây</t>
        </is>
      </c>
      <c r="D26" s="15" t="inlineStr">
        <is>
          <t>Bình Dương</t>
        </is>
      </c>
      <c r="E26" s="15" t="n">
        <v>9</v>
      </c>
      <c r="F26" s="16" t="n">
        <v>320000</v>
      </c>
      <c r="G26" s="15" t="n"/>
      <c r="H26" s="15" t="n"/>
      <c r="I26" s="15" t="n"/>
    </row>
    <row r="27">
      <c r="A27" s="15" t="n">
        <v>23</v>
      </c>
      <c r="B27" s="15" t="inlineStr">
        <is>
          <t>SP03</t>
        </is>
      </c>
      <c r="C27" s="15" t="inlineStr">
        <is>
          <t>Tai nghe Bluetooth</t>
        </is>
      </c>
      <c r="D27" s="15" t="inlineStr">
        <is>
          <t>Đồng Nai</t>
        </is>
      </c>
      <c r="E27" s="15" t="n">
        <v>14</v>
      </c>
      <c r="F27" s="16" t="n">
        <v>590000</v>
      </c>
      <c r="G27" s="15" t="n"/>
      <c r="H27" s="15" t="n"/>
      <c r="I27" s="15" t="n"/>
    </row>
    <row r="28">
      <c r="A28" s="15" t="n">
        <v>24</v>
      </c>
      <c r="B28" s="15" t="inlineStr">
        <is>
          <t>SP04</t>
        </is>
      </c>
      <c r="C28" s="15" t="inlineStr">
        <is>
          <t>USB 64GB</t>
        </is>
      </c>
      <c r="D28" s="15" t="inlineStr">
        <is>
          <t>Long An</t>
        </is>
      </c>
      <c r="E28" s="15" t="n">
        <v>56</v>
      </c>
      <c r="F28" s="16" t="n">
        <v>180000</v>
      </c>
      <c r="G28" s="15" t="n"/>
      <c r="H28" s="15" t="n"/>
      <c r="I28" s="15" t="n"/>
    </row>
    <row r="29">
      <c r="A29" s="15" t="n">
        <v>25</v>
      </c>
      <c r="B29" s="15" t="inlineStr">
        <is>
          <t>SP05</t>
        </is>
      </c>
      <c r="C29" s="15" t="inlineStr">
        <is>
          <t>Ổ cứng SSD 512GB</t>
        </is>
      </c>
      <c r="D29" s="15" t="inlineStr">
        <is>
          <t>Tây Ninh</t>
        </is>
      </c>
      <c r="E29" s="15" t="n">
        <v>13</v>
      </c>
      <c r="F29" s="16" t="n">
        <v>1250000</v>
      </c>
      <c r="G29" s="15" t="n"/>
      <c r="H29" s="15" t="n"/>
      <c r="I29" s="15"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6" customWidth="1" min="1" max="1"/>
    <col width="34" customWidth="1" min="2" max="2"/>
  </cols>
  <sheetData>
    <row r="1">
      <c r="A1" s="8" t="inlineStr">
        <is>
          <t>PHIẾU THÔNG TIN BÀI LÀM</t>
        </is>
      </c>
    </row>
    <row r="2">
      <c r="A2" s="9" t="inlineStr">
        <is>
          <t>Bài thực hành</t>
        </is>
      </c>
      <c r="B2" s="10" t="inlineStr">
        <is>
          <t>Bài 4 – Công thức và hàm (Tiết 37–46)</t>
        </is>
      </c>
    </row>
    <row r="3">
      <c r="A3" s="9" t="inlineStr">
        <is>
          <t>Họ và tên học sinh</t>
        </is>
      </c>
      <c r="B3" s="10" t="inlineStr"/>
    </row>
    <row r="4">
      <c r="A4" s="9" t="inlineStr">
        <is>
          <t>Lớp</t>
        </is>
      </c>
      <c r="B4" s="10" t="inlineStr"/>
    </row>
    <row r="5">
      <c r="A5" s="9" t="inlineStr">
        <is>
          <t>Ngày làm bài</t>
        </is>
      </c>
      <c r="B5" s="10" t="inlineStr"/>
    </row>
    <row r="6">
      <c r="A6" s="9" t="inlineStr">
        <is>
          <t>Mô-đun MO-210</t>
        </is>
      </c>
      <c r="B6" s="10" t="inlineStr"/>
    </row>
    <row r="7">
      <c r="A7" s="9" t="inlineStr">
        <is>
          <t>Số câu trong bài thực hành</t>
        </is>
      </c>
      <c r="B7" s="10" t="n">
        <v>62</v>
      </c>
    </row>
    <row r="8">
      <c r="A8" s="9" t="inlineStr">
        <is>
          <t>Số học sinh được học bổng (Tiết 4)</t>
        </is>
      </c>
      <c r="B8" s="10" t="inlineStr"/>
    </row>
    <row r="9">
      <c r="A9" s="9" t="inlineStr">
        <is>
          <t>Lỗi khi sửa vùng tràn (Tiết 5)</t>
        </is>
      </c>
      <c r="B9" s="10"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24" customWidth="1" min="2" max="2"/>
    <col width="12" customWidth="1" min="3" max="3"/>
    <col width="14" customWidth="1" min="4" max="4"/>
    <col width="16" customWidth="1" min="5" max="5"/>
    <col width="14" customWidth="1" min="6" max="6"/>
    <col width="16" customWidth="1" min="7" max="7"/>
    <col width="10" customWidth="1" min="9" max="9"/>
    <col width="10" customWidth="1" min="10" max="10"/>
    <col width="10" customWidth="1" min="11" max="11"/>
    <col width="10" customWidth="1" min="12" max="12"/>
    <col width="10" customWidth="1" min="13" max="13"/>
    <col width="10" customWidth="1" min="14" max="14"/>
  </cols>
  <sheetData>
    <row r="1">
      <c r="A1" s="8" t="inlineStr">
        <is>
          <t>BẢNG KÊ BÁN HÀNG THÁNG 01/2027</t>
        </is>
      </c>
    </row>
    <row r="2">
      <c r="B2" t="inlineStr">
        <is>
          <t>Thuế suất:</t>
        </is>
      </c>
      <c r="C2" s="10" t="n">
        <v>0.1</v>
      </c>
    </row>
    <row r="3">
      <c r="B3" t="inlineStr">
        <is>
          <t>Tỉ giá USD:</t>
        </is>
      </c>
      <c r="C3" s="11" t="n">
        <v>25000</v>
      </c>
    </row>
    <row r="4">
      <c r="A4" s="12" t="inlineStr">
        <is>
          <t>STT</t>
        </is>
      </c>
      <c r="B4" s="12" t="inlineStr">
        <is>
          <t>Ten hang</t>
        </is>
      </c>
      <c r="C4" s="12" t="inlineStr">
        <is>
          <t>So luong</t>
        </is>
      </c>
      <c r="D4" s="12" t="inlineStr">
        <is>
          <t>Don gia</t>
        </is>
      </c>
      <c r="E4" s="12" t="inlineStr">
        <is>
          <t>Thanh tien</t>
        </is>
      </c>
      <c r="F4" s="12" t="inlineStr">
        <is>
          <t>Thue</t>
        </is>
      </c>
      <c r="G4" s="12" t="inlineStr">
        <is>
          <t>Quy doi USD</t>
        </is>
      </c>
      <c r="I4" s="13" t="inlineStr">
        <is>
          <t>BẢNG NHÂN (tham chiếu hỗn hợp)</t>
        </is>
      </c>
      <c r="J4" s="14" t="n">
        <v>1</v>
      </c>
      <c r="K4" s="14" t="n">
        <v>2</v>
      </c>
      <c r="L4" s="14" t="n">
        <v>3</v>
      </c>
      <c r="M4" s="14" t="n">
        <v>4</v>
      </c>
      <c r="N4" s="14" t="n">
        <v>5</v>
      </c>
    </row>
    <row r="5">
      <c r="A5" s="15" t="n">
        <v>1</v>
      </c>
      <c r="B5" s="15" t="inlineStr">
        <is>
          <t>Bàn phím cơ</t>
        </is>
      </c>
      <c r="C5" s="15" t="n">
        <v>22</v>
      </c>
      <c r="D5" s="16" t="n">
        <v>850000</v>
      </c>
      <c r="E5" s="15" t="n"/>
      <c r="F5" s="15" t="n"/>
      <c r="G5" s="15" t="n"/>
      <c r="I5" s="9" t="n">
        <v>1</v>
      </c>
      <c r="J5" s="15" t="n"/>
      <c r="K5" s="15" t="n"/>
      <c r="L5" s="15" t="n"/>
      <c r="M5" s="15" t="n"/>
      <c r="N5" s="15" t="n"/>
    </row>
    <row r="6">
      <c r="A6" s="15" t="n">
        <v>2</v>
      </c>
      <c r="B6" s="15" t="inlineStr">
        <is>
          <t>Chuột không dây</t>
        </is>
      </c>
      <c r="C6" s="15" t="n">
        <v>31</v>
      </c>
      <c r="D6" s="16" t="n">
        <v>320000</v>
      </c>
      <c r="E6" s="15" t="n"/>
      <c r="F6" s="15" t="n"/>
      <c r="G6" s="15" t="n"/>
      <c r="I6" s="9" t="n">
        <v>2</v>
      </c>
      <c r="J6" s="15" t="n"/>
      <c r="K6" s="15" t="n"/>
      <c r="L6" s="15" t="n"/>
      <c r="M6" s="15" t="n"/>
      <c r="N6" s="15" t="n"/>
    </row>
    <row r="7">
      <c r="A7" s="15" t="n">
        <v>3</v>
      </c>
      <c r="B7" s="15" t="inlineStr">
        <is>
          <t>Tai nghe Bluetooth</t>
        </is>
      </c>
      <c r="C7" s="15" t="n">
        <v>36</v>
      </c>
      <c r="D7" s="16" t="n">
        <v>590000</v>
      </c>
      <c r="E7" s="15" t="n"/>
      <c r="F7" s="15" t="n"/>
      <c r="G7" s="15" t="n"/>
      <c r="I7" s="9" t="n">
        <v>3</v>
      </c>
      <c r="J7" s="15" t="n"/>
      <c r="K7" s="15" t="n"/>
      <c r="L7" s="15" t="n"/>
      <c r="M7" s="15" t="n"/>
      <c r="N7" s="15" t="n"/>
    </row>
    <row r="8">
      <c r="A8" s="15" t="n">
        <v>4</v>
      </c>
      <c r="B8" s="15" t="inlineStr">
        <is>
          <t>USB 64GB</t>
        </is>
      </c>
      <c r="C8" s="15" t="n">
        <v>21</v>
      </c>
      <c r="D8" s="16" t="n">
        <v>180000</v>
      </c>
      <c r="E8" s="15" t="n"/>
      <c r="F8" s="15" t="n"/>
      <c r="G8" s="15" t="n"/>
      <c r="I8" s="9" t="n">
        <v>4</v>
      </c>
      <c r="J8" s="15" t="n"/>
      <c r="K8" s="15" t="n"/>
      <c r="L8" s="15" t="n"/>
      <c r="M8" s="15" t="n"/>
      <c r="N8" s="15" t="n"/>
    </row>
    <row r="9">
      <c r="A9" s="15" t="n">
        <v>5</v>
      </c>
      <c r="B9" s="15" t="inlineStr">
        <is>
          <t>Ổ cứng SSD 512GB</t>
        </is>
      </c>
      <c r="C9" s="15" t="n">
        <v>10</v>
      </c>
      <c r="D9" s="16" t="n">
        <v>1250000</v>
      </c>
      <c r="E9" s="15" t="n"/>
      <c r="F9" s="15" t="n"/>
      <c r="G9" s="15" t="n"/>
      <c r="I9" s="9" t="n">
        <v>5</v>
      </c>
      <c r="J9" s="15" t="n"/>
      <c r="K9" s="15" t="n"/>
      <c r="L9" s="15" t="n"/>
      <c r="M9" s="15" t="n"/>
      <c r="N9" s="15" t="n"/>
    </row>
    <row r="10">
      <c r="A10" s="15" t="n">
        <v>6</v>
      </c>
      <c r="B10" s="15" t="inlineStr">
        <is>
          <t>Bàn phím cơ</t>
        </is>
      </c>
      <c r="C10" s="15" t="n">
        <v>24</v>
      </c>
      <c r="D10" s="16" t="n">
        <v>850000</v>
      </c>
      <c r="E10" s="15" t="n"/>
      <c r="F10" s="15" t="n"/>
      <c r="G10" s="15" t="n"/>
    </row>
    <row r="11">
      <c r="A11" s="15" t="n">
        <v>7</v>
      </c>
      <c r="B11" s="15" t="inlineStr">
        <is>
          <t>Chuột không dây</t>
        </is>
      </c>
      <c r="C11" s="15" t="n">
        <v>26</v>
      </c>
      <c r="D11" s="16" t="n">
        <v>320000</v>
      </c>
      <c r="E11" s="15" t="n"/>
      <c r="F11" s="15" t="n"/>
      <c r="G11" s="15" t="n"/>
      <c r="I11" t="inlineStr">
        <is>
          <t>4 dạng tham chiếu khi nhấn F4:</t>
        </is>
      </c>
    </row>
    <row r="12">
      <c r="A12" s="15" t="n">
        <v>8</v>
      </c>
      <c r="B12" s="15" t="inlineStr">
        <is>
          <t>Tai nghe Bluetooth</t>
        </is>
      </c>
      <c r="C12" s="15" t="n">
        <v>6</v>
      </c>
      <c r="D12" s="16" t="n">
        <v>590000</v>
      </c>
      <c r="E12" s="15" t="n"/>
      <c r="F12" s="15" t="n"/>
      <c r="G12" s="15" t="n"/>
      <c r="J12" s="10" t="n"/>
    </row>
    <row r="13">
      <c r="A13" s="15" t="n">
        <v>9</v>
      </c>
      <c r="B13" s="15" t="inlineStr">
        <is>
          <t>USB 64GB</t>
        </is>
      </c>
      <c r="C13" s="15" t="n">
        <v>9</v>
      </c>
      <c r="D13" s="16" t="n">
        <v>180000</v>
      </c>
      <c r="E13" s="15" t="n"/>
      <c r="F13" s="15" t="n"/>
      <c r="G13" s="15" t="n"/>
    </row>
    <row r="14">
      <c r="A14" s="15" t="n">
        <v>10</v>
      </c>
      <c r="B14" s="15" t="inlineStr">
        <is>
          <t>Ổ cứng SSD 512GB</t>
        </is>
      </c>
      <c r="C14" s="15" t="n">
        <v>35</v>
      </c>
      <c r="D14" s="16" t="n">
        <v>1250000</v>
      </c>
      <c r="E14" s="15" t="n"/>
      <c r="F14" s="15" t="n"/>
      <c r="G14" s="1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22"/>
  <sheetViews>
    <sheetView workbookViewId="0">
      <selection activeCell="A1" sqref="A1"/>
    </sheetView>
  </sheetViews>
  <sheetFormatPr baseColWidth="8" defaultRowHeight="15"/>
  <cols>
    <col width="22" customWidth="1" min="2" max="2"/>
    <col width="12" customWidth="1" min="3" max="3"/>
    <col width="10" customWidth="1" min="4" max="4"/>
    <col width="14" customWidth="1" min="8" max="8"/>
    <col width="12" customWidth="1" min="9" max="9"/>
    <col width="22" customWidth="1" min="11" max="11"/>
    <col width="16" customWidth="1" min="12" max="12"/>
    <col width="16" customWidth="1" min="14" max="14"/>
  </cols>
  <sheetData>
    <row r="1">
      <c r="A1" s="8" t="inlineStr">
        <is>
          <t>BẢNG ĐIỂM HỌC KỲ 2 – LỚP 11A1</t>
        </is>
      </c>
    </row>
    <row r="4">
      <c r="A4" s="12" t="inlineStr">
        <is>
          <t>STT</t>
        </is>
      </c>
      <c r="B4" s="12" t="inlineStr">
        <is>
          <t>Ho va ten</t>
        </is>
      </c>
      <c r="C4" s="12" t="inlineStr">
        <is>
          <t>Ma HS</t>
        </is>
      </c>
      <c r="D4" s="12" t="inlineStr">
        <is>
          <t>Lop</t>
        </is>
      </c>
      <c r="E4" s="12" t="inlineStr">
        <is>
          <t>Toan</t>
        </is>
      </c>
      <c r="F4" s="12" t="inlineStr">
        <is>
          <t>Van</t>
        </is>
      </c>
      <c r="G4" s="12" t="inlineStr">
        <is>
          <t>Tin hoc</t>
        </is>
      </c>
      <c r="H4" s="12" t="inlineStr">
        <is>
          <t>Tong diem</t>
        </is>
      </c>
      <c r="I4" s="12" t="inlineStr">
        <is>
          <t>Diem TB</t>
        </is>
      </c>
      <c r="K4" s="13" t="inlineStr">
        <is>
          <t>THỐNG KÊ CHUNG</t>
        </is>
      </c>
      <c r="N4" s="13" t="inlineStr">
        <is>
          <t>BẢNG PHỤ – DOANH THU</t>
        </is>
      </c>
    </row>
    <row r="5">
      <c r="A5" s="15" t="n">
        <v>1</v>
      </c>
      <c r="B5" s="15" t="inlineStr">
        <is>
          <t>Nguyễn Văn An</t>
        </is>
      </c>
      <c r="C5" s="15" t="inlineStr">
        <is>
          <t>HS001</t>
        </is>
      </c>
      <c r="D5" s="15" t="inlineStr">
        <is>
          <t>11A1</t>
        </is>
      </c>
      <c r="E5" s="15" t="n">
        <v>3.6</v>
      </c>
      <c r="F5" s="15" t="n">
        <v>5.3</v>
      </c>
      <c r="G5" s="15" t="n">
        <v>4.3</v>
      </c>
      <c r="H5" s="15" t="n"/>
      <c r="I5" s="15" t="n"/>
      <c r="K5" t="inlineStr">
        <is>
          <t>Điểm cao nhất của lớp:</t>
        </is>
      </c>
      <c r="L5" s="10" t="n"/>
      <c r="N5" s="16" t="n">
        <v>9300000</v>
      </c>
    </row>
    <row r="6">
      <c r="A6" s="15" t="n">
        <v>2</v>
      </c>
      <c r="B6" s="15" t="inlineStr">
        <is>
          <t>Trần Thị Bình</t>
        </is>
      </c>
      <c r="C6" s="15" t="inlineStr">
        <is>
          <t>HS002</t>
        </is>
      </c>
      <c r="D6" s="15" t="inlineStr">
        <is>
          <t>11A1</t>
        </is>
      </c>
      <c r="E6" s="15" t="n">
        <v>5.5</v>
      </c>
      <c r="F6" s="15" t="n">
        <v>8.300000000000001</v>
      </c>
      <c r="G6" s="15" t="n">
        <v>3.7</v>
      </c>
      <c r="H6" s="15" t="n"/>
      <c r="I6" s="15" t="n"/>
      <c r="K6" t="inlineStr">
        <is>
          <t>Điểm thấp nhất của lớp:</t>
        </is>
      </c>
      <c r="L6" s="10" t="n"/>
      <c r="N6" s="16" t="n">
        <v>25300000</v>
      </c>
    </row>
    <row r="7">
      <c r="A7" s="15" t="n">
        <v>3</v>
      </c>
      <c r="B7" s="15" t="inlineStr">
        <is>
          <t>Lê Hoàng Cường</t>
        </is>
      </c>
      <c r="C7" s="15" t="inlineStr">
        <is>
          <t>HS003</t>
        </is>
      </c>
      <c r="D7" s="15" t="inlineStr">
        <is>
          <t>11A1</t>
        </is>
      </c>
      <c r="E7" s="15" t="n">
        <v>7.6</v>
      </c>
      <c r="F7" s="15" t="n">
        <v>4.4</v>
      </c>
      <c r="G7" s="15" t="n">
        <v>8.699999999999999</v>
      </c>
      <c r="H7" s="15" t="n"/>
      <c r="I7" s="15" t="n"/>
      <c r="K7" t="inlineStr">
        <is>
          <t>Tổng doanh thu bảng phụ:</t>
        </is>
      </c>
      <c r="L7" s="10" t="n"/>
      <c r="N7" s="16" t="n">
        <v>6400000</v>
      </c>
    </row>
    <row r="8">
      <c r="A8" s="15" t="n">
        <v>4</v>
      </c>
      <c r="B8" s="15" t="inlineStr">
        <is>
          <t>Phạm Thu Dung</t>
        </is>
      </c>
      <c r="C8" s="15" t="inlineStr">
        <is>
          <t>HS004</t>
        </is>
      </c>
      <c r="D8" s="15" t="inlineStr">
        <is>
          <t>11A1</t>
        </is>
      </c>
      <c r="E8" s="15" t="n">
        <v>8.300000000000001</v>
      </c>
      <c r="F8" s="15" t="n">
        <v>4.9</v>
      </c>
      <c r="G8" s="15" t="n">
        <v>9</v>
      </c>
      <c r="H8" s="15" t="n"/>
      <c r="I8" s="15" t="n"/>
      <c r="N8" s="16" t="n">
        <v>21600000</v>
      </c>
    </row>
    <row r="9">
      <c r="A9" s="15" t="n">
        <v>5</v>
      </c>
      <c r="B9" s="15" t="inlineStr">
        <is>
          <t>Võ Minh Đức</t>
        </is>
      </c>
      <c r="C9" s="15" t="inlineStr">
        <is>
          <t>HS005</t>
        </is>
      </c>
      <c r="D9" s="15" t="inlineStr">
        <is>
          <t>11A1</t>
        </is>
      </c>
      <c r="E9" s="15" t="n">
        <v>8.199999999999999</v>
      </c>
      <c r="F9" s="15" t="n">
        <v>4</v>
      </c>
      <c r="G9" s="15" t="n">
        <v>6.2</v>
      </c>
      <c r="H9" s="15" t="n"/>
      <c r="I9" s="15" t="n"/>
      <c r="N9" s="16" t="n">
        <v>5100000</v>
      </c>
    </row>
    <row r="10">
      <c r="A10" s="15" t="n">
        <v>6</v>
      </c>
      <c r="B10" s="15" t="inlineStr">
        <is>
          <t>Đặng Kim Giang</t>
        </is>
      </c>
      <c r="C10" s="15" t="inlineStr">
        <is>
          <t>HS006</t>
        </is>
      </c>
      <c r="D10" s="15" t="inlineStr">
        <is>
          <t>11A1</t>
        </is>
      </c>
      <c r="E10" s="15" t="n">
        <v>8.1</v>
      </c>
      <c r="F10" s="15" t="n">
        <v>9.5</v>
      </c>
      <c r="G10" s="15" t="n">
        <v>4.6</v>
      </c>
      <c r="H10" s="15" t="n"/>
      <c r="I10" s="15" t="n"/>
      <c r="N10" s="16" t="n">
        <v>28300000</v>
      </c>
    </row>
    <row r="11">
      <c r="A11" s="15" t="n">
        <v>7</v>
      </c>
      <c r="B11" s="15" t="inlineStr">
        <is>
          <t>Bùi Thanh Hà</t>
        </is>
      </c>
      <c r="C11" s="15" t="inlineStr">
        <is>
          <t>HS007</t>
        </is>
      </c>
      <c r="D11" s="15" t="inlineStr">
        <is>
          <t>11A1</t>
        </is>
      </c>
      <c r="E11" s="15" t="n">
        <v>5.1</v>
      </c>
      <c r="F11" s="15" t="n">
        <v>8.5</v>
      </c>
      <c r="G11" s="15" t="n">
        <v>9.800000000000001</v>
      </c>
      <c r="H11" s="15" t="n"/>
      <c r="I11" s="15" t="n"/>
    </row>
    <row r="12">
      <c r="A12" s="15" t="n">
        <v>8</v>
      </c>
      <c r="B12" s="15" t="inlineStr">
        <is>
          <t>Hoàng Gia Khánh</t>
        </is>
      </c>
      <c r="C12" s="15" t="inlineStr">
        <is>
          <t>HS008</t>
        </is>
      </c>
      <c r="D12" s="15" t="inlineStr">
        <is>
          <t>11A1</t>
        </is>
      </c>
      <c r="E12" s="15" t="n">
        <v>4.1</v>
      </c>
      <c r="F12" s="15" t="n">
        <v>4.1</v>
      </c>
      <c r="G12" s="15" t="n">
        <v>8.4</v>
      </c>
      <c r="H12" s="15" t="n"/>
      <c r="I12" s="15" t="n"/>
    </row>
    <row r="13">
      <c r="A13" s="15" t="n">
        <v>9</v>
      </c>
      <c r="B13" s="15" t="inlineStr">
        <is>
          <t>Ngô Bảo Lâm</t>
        </is>
      </c>
      <c r="C13" s="15" t="inlineStr">
        <is>
          <t>HS009</t>
        </is>
      </c>
      <c r="D13" s="15" t="inlineStr">
        <is>
          <t>11A1</t>
        </is>
      </c>
      <c r="E13" s="15" t="n">
        <v>5.6</v>
      </c>
      <c r="F13" s="15" t="n">
        <v>6</v>
      </c>
      <c r="G13" s="15" t="n">
        <v>9.199999999999999</v>
      </c>
      <c r="H13" s="15" t="n"/>
      <c r="I13" s="15" t="n"/>
    </row>
    <row r="14">
      <c r="A14" s="15" t="n">
        <v>10</v>
      </c>
      <c r="B14" s="15" t="inlineStr">
        <is>
          <t>Đỗ Thị Mai</t>
        </is>
      </c>
      <c r="C14" s="15" t="inlineStr">
        <is>
          <t>HS010</t>
        </is>
      </c>
      <c r="D14" s="15" t="inlineStr">
        <is>
          <t>11A1</t>
        </is>
      </c>
      <c r="E14" s="15" t="n">
        <v>8.300000000000001</v>
      </c>
      <c r="F14" s="15" t="n">
        <v>7.8</v>
      </c>
      <c r="G14" s="15" t="n">
        <v>9.1</v>
      </c>
      <c r="H14" s="15" t="n"/>
      <c r="I14" s="15" t="n"/>
    </row>
    <row r="15">
      <c r="A15" s="15" t="n">
        <v>11</v>
      </c>
      <c r="B15" s="15" t="inlineStr">
        <is>
          <t>Lý Tuấn Nam</t>
        </is>
      </c>
      <c r="C15" s="15" t="inlineStr">
        <is>
          <t>HS011</t>
        </is>
      </c>
      <c r="D15" s="15" t="inlineStr">
        <is>
          <t>11A1</t>
        </is>
      </c>
      <c r="E15" s="15" t="n">
        <v>8.300000000000001</v>
      </c>
      <c r="F15" s="15" t="n">
        <v>8.800000000000001</v>
      </c>
      <c r="G15" s="15" t="n">
        <v>7.7</v>
      </c>
      <c r="H15" s="15" t="n"/>
      <c r="I15" s="15" t="n"/>
    </row>
    <row r="16">
      <c r="A16" s="15" t="n">
        <v>12</v>
      </c>
      <c r="B16" s="15" t="inlineStr">
        <is>
          <t>Phan Quỳnh Như</t>
        </is>
      </c>
      <c r="C16" s="15" t="inlineStr">
        <is>
          <t>HS012</t>
        </is>
      </c>
      <c r="D16" s="15" t="inlineStr">
        <is>
          <t>11A1</t>
        </is>
      </c>
      <c r="E16" s="15" t="n">
        <v>7.4</v>
      </c>
      <c r="F16" s="15" t="n">
        <v>3.9</v>
      </c>
      <c r="G16" s="15" t="n">
        <v>9.4</v>
      </c>
      <c r="H16" s="15" t="n"/>
      <c r="I16" s="15" t="n"/>
    </row>
    <row r="17">
      <c r="A17" s="15" t="n">
        <v>13</v>
      </c>
      <c r="B17" s="15" t="inlineStr">
        <is>
          <t>Trương Hải Phong</t>
        </is>
      </c>
      <c r="C17" s="15" t="inlineStr">
        <is>
          <t>HS013</t>
        </is>
      </c>
      <c r="D17" s="15" t="inlineStr">
        <is>
          <t>11A1</t>
        </is>
      </c>
      <c r="E17" s="15" t="n">
        <v>9.4</v>
      </c>
      <c r="F17" s="15" t="n">
        <v>5.8</v>
      </c>
      <c r="G17" s="15" t="n">
        <v>7.6</v>
      </c>
      <c r="H17" s="15" t="n"/>
      <c r="I17" s="15" t="n"/>
    </row>
    <row r="18">
      <c r="A18" s="15" t="n">
        <v>14</v>
      </c>
      <c r="B18" s="15" t="inlineStr">
        <is>
          <t>Vũ Diễm Quỳnh</t>
        </is>
      </c>
      <c r="C18" s="15" t="inlineStr">
        <is>
          <t>HS014</t>
        </is>
      </c>
      <c r="D18" s="15" t="inlineStr">
        <is>
          <t>11A1</t>
        </is>
      </c>
      <c r="E18" s="15" t="n">
        <v>3.6</v>
      </c>
      <c r="F18" s="15" t="n">
        <v>6.7</v>
      </c>
      <c r="G18" s="15" t="n">
        <v>7.6</v>
      </c>
      <c r="H18" s="15" t="n"/>
      <c r="I18" s="15" t="n"/>
    </row>
    <row r="19">
      <c r="A19" s="15" t="n">
        <v>15</v>
      </c>
      <c r="B19" s="15" t="inlineStr">
        <is>
          <t>Cao Minh Sơn</t>
        </is>
      </c>
      <c r="C19" s="15" t="inlineStr">
        <is>
          <t>HS015</t>
        </is>
      </c>
      <c r="D19" s="15" t="inlineStr">
        <is>
          <t>11A1</t>
        </is>
      </c>
      <c r="E19" s="15" t="n">
        <v>5.4</v>
      </c>
      <c r="F19" s="15" t="n">
        <v>6.2</v>
      </c>
      <c r="G19" s="15" t="n">
        <v>8.9</v>
      </c>
      <c r="H19" s="15" t="n"/>
      <c r="I19" s="15" t="n"/>
    </row>
    <row r="21">
      <c r="D21" t="inlineStr">
        <is>
          <t>Tổng điểm từng môn:</t>
        </is>
      </c>
      <c r="E21" s="10" t="n"/>
      <c r="F21" s="10" t="n"/>
      <c r="G21" s="10" t="n"/>
    </row>
    <row r="22">
      <c r="D22" t="inlineStr">
        <is>
          <t>Điểm TB từng môn:</t>
        </is>
      </c>
      <c r="E22" s="10" t="n"/>
      <c r="F22" s="10" t="n"/>
      <c r="G22" s="10"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cols>
    <col width="22" customWidth="1" min="2" max="2"/>
    <col width="18" customWidth="1" min="6" max="6"/>
    <col width="34" customWidth="1" min="7" max="7"/>
    <col width="10" customWidth="1" min="8" max="8"/>
  </cols>
  <sheetData>
    <row r="1">
      <c r="A1" s="8" t="inlineStr">
        <is>
          <t>BẢNG THEO DÕI ĐIỂM VÀ GHI CHÚ</t>
        </is>
      </c>
    </row>
    <row r="4">
      <c r="A4" s="12" t="inlineStr">
        <is>
          <t>STT</t>
        </is>
      </c>
      <c r="B4" s="12" t="inlineStr">
        <is>
          <t>Ho va ten</t>
        </is>
      </c>
      <c r="C4" s="12" t="inlineStr">
        <is>
          <t>Toan</t>
        </is>
      </c>
      <c r="D4" s="12" t="inlineStr">
        <is>
          <t>Van</t>
        </is>
      </c>
      <c r="E4" s="12" t="inlineStr">
        <is>
          <t>Tin hoc</t>
        </is>
      </c>
      <c r="F4" s="12" t="inlineStr">
        <is>
          <t>Ghi chu</t>
        </is>
      </c>
      <c r="G4" s="13" t="inlineStr">
        <is>
          <t>YÊU CẦU ĐẾM</t>
        </is>
      </c>
    </row>
    <row r="5">
      <c r="A5" s="15" t="n">
        <v>1</v>
      </c>
      <c r="B5" s="15" t="inlineStr">
        <is>
          <t>Nguyễn Văn An</t>
        </is>
      </c>
      <c r="C5" s="15" t="n">
        <v>3.2</v>
      </c>
      <c r="D5" s="15" t="n">
        <v>7.6</v>
      </c>
      <c r="E5" s="15" t="n">
        <v>5</v>
      </c>
      <c r="F5" s="15" t="inlineStr">
        <is>
          <t>Vắng</t>
        </is>
      </c>
      <c r="G5" t="inlineStr">
        <is>
          <t>Số ô chứa dữ liệu số trong C5:F24:</t>
        </is>
      </c>
      <c r="H5" s="10" t="n"/>
    </row>
    <row r="6">
      <c r="A6" s="15" t="n">
        <v>2</v>
      </c>
      <c r="B6" s="15" t="inlineStr">
        <is>
          <t>Trần Thị Bình</t>
        </is>
      </c>
      <c r="C6" s="15" t="n">
        <v>4.3</v>
      </c>
      <c r="D6" s="15" t="n">
        <v>3.3</v>
      </c>
      <c r="E6" s="15" t="n">
        <v>3.7</v>
      </c>
      <c r="F6" s="15" t="inlineStr"/>
      <c r="G6" t="inlineStr">
        <is>
          <t>Số ô không rỗng trong C5:F24:</t>
        </is>
      </c>
      <c r="H6" s="10" t="n"/>
    </row>
    <row r="7">
      <c r="A7" s="15" t="n">
        <v>3</v>
      </c>
      <c r="B7" s="15" t="inlineStr">
        <is>
          <t>Lê Hoàng Cường</t>
        </is>
      </c>
      <c r="C7" s="15" t="n">
        <v>7</v>
      </c>
      <c r="D7" s="15" t="n">
        <v>4.9</v>
      </c>
      <c r="E7" s="15" t="n">
        <v>5.3</v>
      </c>
      <c r="F7" s="15" t="inlineStr">
        <is>
          <t>Miễn</t>
        </is>
      </c>
      <c r="G7" t="inlineStr">
        <is>
          <t>Số ô rỗng trong C5:F24:</t>
        </is>
      </c>
      <c r="H7" s="10" t="n"/>
    </row>
    <row r="8">
      <c r="A8" s="15" t="n">
        <v>4</v>
      </c>
      <c r="B8" s="15" t="inlineStr">
        <is>
          <t>Phạm Thu Dung</t>
        </is>
      </c>
      <c r="C8" s="15" t="n">
        <v>7.5</v>
      </c>
      <c r="D8" s="15" t="n">
        <v>7.6</v>
      </c>
      <c r="E8" s="15" t="n">
        <v>4</v>
      </c>
      <c r="F8" s="15" t="inlineStr"/>
      <c r="G8" t="inlineStr">
        <is>
          <t>Số ô chỉ chứa chuỗi trong C5:F24:</t>
        </is>
      </c>
      <c r="H8" s="10" t="n"/>
    </row>
    <row r="9">
      <c r="A9" s="15" t="n">
        <v>5</v>
      </c>
      <c r="B9" s="15" t="inlineStr">
        <is>
          <t>Võ Minh Đức</t>
        </is>
      </c>
      <c r="C9" s="15" t="n"/>
      <c r="D9" s="15" t="n">
        <v>8.9</v>
      </c>
      <c r="E9" s="15" t="n"/>
      <c r="F9" s="15" t="inlineStr"/>
      <c r="G9" t="inlineStr">
        <is>
          <t>Số HS đã có điểm Tin học:</t>
        </is>
      </c>
      <c r="H9" s="10" t="n"/>
    </row>
    <row r="10">
      <c r="A10" s="15" t="n">
        <v>6</v>
      </c>
      <c r="B10" s="15" t="inlineStr">
        <is>
          <t>Đặng Kim Giang</t>
        </is>
      </c>
      <c r="C10" s="15" t="n">
        <v>8.5</v>
      </c>
      <c r="D10" s="15" t="n">
        <v>3.5</v>
      </c>
      <c r="E10" s="15" t="n"/>
      <c r="F10" s="15" t="inlineStr"/>
      <c r="G10" t="inlineStr">
        <is>
          <t>Tổng số HS trong danh sách:</t>
        </is>
      </c>
      <c r="H10" s="10" t="n"/>
    </row>
    <row r="11">
      <c r="A11" s="15" t="n">
        <v>7</v>
      </c>
      <c r="B11" s="15" t="inlineStr">
        <is>
          <t>Bùi Thanh Hà</t>
        </is>
      </c>
      <c r="C11" s="15" t="n">
        <v>7.2</v>
      </c>
      <c r="D11" s="15" t="n"/>
      <c r="E11" s="15" t="n">
        <v>8.300000000000001</v>
      </c>
      <c r="F11" s="15" t="inlineStr">
        <is>
          <t>Bổ sung</t>
        </is>
      </c>
    </row>
    <row r="12">
      <c r="A12" s="15" t="n">
        <v>8</v>
      </c>
      <c r="B12" s="15" t="inlineStr">
        <is>
          <t>Hoàng Gia Khánh</t>
        </is>
      </c>
      <c r="C12" s="15" t="n">
        <v>8.9</v>
      </c>
      <c r="D12" s="15" t="n">
        <v>8.800000000000001</v>
      </c>
      <c r="E12" s="15" t="n">
        <v>5.8</v>
      </c>
      <c r="F12" s="15" t="inlineStr"/>
    </row>
    <row r="13">
      <c r="A13" s="15" t="n">
        <v>9</v>
      </c>
      <c r="B13" s="15" t="inlineStr">
        <is>
          <t>Ngô Bảo Lâm</t>
        </is>
      </c>
      <c r="C13" s="15" t="n">
        <v>8</v>
      </c>
      <c r="D13" s="15" t="n">
        <v>3.5</v>
      </c>
      <c r="E13" s="15" t="n">
        <v>8.800000000000001</v>
      </c>
      <c r="F13" s="15" t="inlineStr">
        <is>
          <t>Vắng</t>
        </is>
      </c>
    </row>
    <row r="14">
      <c r="A14" s="15" t="n">
        <v>10</v>
      </c>
      <c r="B14" s="15" t="inlineStr">
        <is>
          <t>Đỗ Thị Mai</t>
        </is>
      </c>
      <c r="C14" s="15" t="n">
        <v>4.6</v>
      </c>
      <c r="D14" s="15" t="n">
        <v>9.199999999999999</v>
      </c>
      <c r="E14" s="15" t="n"/>
      <c r="F14" s="15" t="inlineStr"/>
    </row>
    <row r="15">
      <c r="A15" s="15" t="n">
        <v>11</v>
      </c>
      <c r="B15" s="15" t="inlineStr">
        <is>
          <t>Lý Tuấn Nam</t>
        </is>
      </c>
      <c r="C15" s="15" t="n">
        <v>5.7</v>
      </c>
      <c r="D15" s="15" t="n">
        <v>8</v>
      </c>
      <c r="E15" s="15" t="n">
        <v>7.1</v>
      </c>
      <c r="F15" s="15" t="inlineStr">
        <is>
          <t>Miễn</t>
        </is>
      </c>
    </row>
    <row r="16">
      <c r="A16" s="15" t="n">
        <v>12</v>
      </c>
      <c r="B16" s="15" t="inlineStr">
        <is>
          <t>Phan Quỳnh Như</t>
        </is>
      </c>
      <c r="C16" s="15" t="n">
        <v>7.5</v>
      </c>
      <c r="D16" s="15" t="n">
        <v>7.6</v>
      </c>
      <c r="E16" s="15" t="n">
        <v>3.4</v>
      </c>
      <c r="F16" s="15" t="inlineStr"/>
    </row>
    <row r="17">
      <c r="A17" s="15" t="n">
        <v>13</v>
      </c>
      <c r="B17" s="15" t="inlineStr">
        <is>
          <t>Trương Hải Phong</t>
        </is>
      </c>
      <c r="C17" s="15" t="n">
        <v>4.6</v>
      </c>
      <c r="D17" s="15" t="n">
        <v>3.3</v>
      </c>
      <c r="E17" s="15" t="n">
        <v>5.6</v>
      </c>
      <c r="F17" s="15" t="inlineStr"/>
    </row>
    <row r="18">
      <c r="A18" s="15" t="n">
        <v>14</v>
      </c>
      <c r="B18" s="15" t="inlineStr">
        <is>
          <t>Vũ Diễm Quỳnh</t>
        </is>
      </c>
      <c r="C18" s="15" t="n">
        <v>8.699999999999999</v>
      </c>
      <c r="D18" s="15" t="n">
        <v>8.6</v>
      </c>
      <c r="E18" s="15" t="n">
        <v>5.7</v>
      </c>
      <c r="F18" s="15" t="inlineStr"/>
    </row>
    <row r="19">
      <c r="A19" s="15" t="n">
        <v>15</v>
      </c>
      <c r="B19" s="15" t="inlineStr">
        <is>
          <t>Cao Minh Sơn</t>
        </is>
      </c>
      <c r="C19" s="15" t="n"/>
      <c r="D19" s="15" t="n">
        <v>10</v>
      </c>
      <c r="E19" s="15" t="n">
        <v>9.300000000000001</v>
      </c>
      <c r="F19" s="15" t="inlineStr">
        <is>
          <t>Bổ sung</t>
        </is>
      </c>
    </row>
    <row r="20">
      <c r="A20" s="15" t="n">
        <v>16</v>
      </c>
      <c r="B20" s="15" t="inlineStr">
        <is>
          <t>Nguyễn Văn An</t>
        </is>
      </c>
      <c r="C20" s="15" t="n">
        <v>5.7</v>
      </c>
      <c r="D20" s="15" t="n">
        <v>3.4</v>
      </c>
      <c r="E20" s="15" t="n">
        <v>7.9</v>
      </c>
      <c r="F20" s="15" t="inlineStr"/>
    </row>
    <row r="21">
      <c r="A21" s="15" t="n">
        <v>17</v>
      </c>
      <c r="B21" s="15" t="inlineStr">
        <is>
          <t>Trần Thị Bình</t>
        </is>
      </c>
      <c r="C21" s="15" t="n"/>
      <c r="D21" s="15" t="n">
        <v>5.7</v>
      </c>
      <c r="E21" s="15" t="n">
        <v>5.8</v>
      </c>
      <c r="F21" s="15" t="inlineStr">
        <is>
          <t>Vắng</t>
        </is>
      </c>
    </row>
    <row r="22">
      <c r="A22" s="15" t="n">
        <v>18</v>
      </c>
      <c r="B22" s="15" t="inlineStr">
        <is>
          <t>Lê Hoàng Cường</t>
        </is>
      </c>
      <c r="C22" s="15" t="n">
        <v>7.7</v>
      </c>
      <c r="D22" s="15" t="n">
        <v>8.4</v>
      </c>
      <c r="E22" s="15" t="n">
        <v>7.1</v>
      </c>
      <c r="F22" s="15" t="inlineStr"/>
    </row>
    <row r="23">
      <c r="A23" s="15" t="n">
        <v>19</v>
      </c>
      <c r="B23" s="15" t="inlineStr">
        <is>
          <t>Phạm Thu Dung</t>
        </is>
      </c>
      <c r="C23" s="15" t="n"/>
      <c r="D23" s="15" t="n">
        <v>7.7</v>
      </c>
      <c r="E23" s="15" t="n">
        <v>8.6</v>
      </c>
      <c r="F23" s="15" t="inlineStr">
        <is>
          <t>Miễn</t>
        </is>
      </c>
    </row>
    <row r="24">
      <c r="A24" s="15" t="n">
        <v>20</v>
      </c>
      <c r="B24" s="15" t="inlineStr">
        <is>
          <t>Võ Minh Đức</t>
        </is>
      </c>
      <c r="C24" s="15" t="n">
        <v>8.1</v>
      </c>
      <c r="D24" s="15" t="n">
        <v>7.6</v>
      </c>
      <c r="E24" s="15" t="n">
        <v>9.1</v>
      </c>
      <c r="F24" s="1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K24"/>
  <sheetViews>
    <sheetView workbookViewId="0">
      <selection activeCell="A1" sqref="A1"/>
    </sheetView>
  </sheetViews>
  <sheetFormatPr baseColWidth="8" defaultRowHeight="15"/>
  <cols>
    <col width="22" customWidth="1" min="2" max="2"/>
    <col width="10" customWidth="1" min="3" max="3"/>
    <col width="12" customWidth="1" min="4" max="4"/>
    <col width="14" customWidth="1" min="5" max="5"/>
    <col width="12" customWidth="1" min="6" max="6"/>
    <col width="14" customWidth="1" min="7" max="7"/>
    <col width="14" customWidth="1" min="8" max="8"/>
    <col width="14" customWidth="1" min="9" max="9"/>
    <col width="22" customWidth="1" min="10" max="10"/>
    <col width="14" customWidth="1" min="11" max="11"/>
  </cols>
  <sheetData>
    <row r="1">
      <c r="A1" s="8" t="inlineStr">
        <is>
          <t>BẢNG XÉT KẾT QUẢ HỌC TẬP</t>
        </is>
      </c>
    </row>
    <row r="2">
      <c r="J2" t="inlineStr">
        <is>
          <t>Số HS được học bổng:</t>
        </is>
      </c>
      <c r="K2" s="10" t="n"/>
    </row>
    <row r="4">
      <c r="A4" s="12" t="inlineStr">
        <is>
          <t>STT</t>
        </is>
      </c>
      <c r="B4" s="12" t="inlineStr">
        <is>
          <t>Ho va ten</t>
        </is>
      </c>
      <c r="C4" s="12" t="inlineStr">
        <is>
          <t>Diem TB</t>
        </is>
      </c>
      <c r="D4" s="12" t="inlineStr">
        <is>
          <t>Hanh kiem</t>
        </is>
      </c>
      <c r="E4" s="12" t="inlineStr">
        <is>
          <t>So buoi vang</t>
        </is>
      </c>
      <c r="F4" s="12" t="inlineStr">
        <is>
          <t>Ket qua</t>
        </is>
      </c>
      <c r="G4" s="12" t="inlineStr">
        <is>
          <t>Xep loai</t>
        </is>
      </c>
      <c r="H4" s="12" t="inlineStr">
        <is>
          <t>Khen thuong</t>
        </is>
      </c>
      <c r="I4" s="12" t="inlineStr">
        <is>
          <t>Ho tro</t>
        </is>
      </c>
      <c r="J4" s="12" t="inlineStr"/>
      <c r="K4" s="12" t="inlineStr">
        <is>
          <t>Hoc bong</t>
        </is>
      </c>
    </row>
    <row r="5">
      <c r="A5" s="15" t="n">
        <v>1</v>
      </c>
      <c r="B5" s="15" t="inlineStr">
        <is>
          <t>Nguyễn Văn An</t>
        </is>
      </c>
      <c r="C5" s="15" t="n">
        <v>7.7</v>
      </c>
      <c r="D5" s="15" t="inlineStr">
        <is>
          <t>Tốt</t>
        </is>
      </c>
      <c r="E5" s="15" t="n">
        <v>5</v>
      </c>
      <c r="F5" s="15" t="n"/>
      <c r="G5" s="15" t="n"/>
      <c r="H5" s="15" t="n"/>
      <c r="I5" s="15" t="n"/>
      <c r="J5" s="15" t="n"/>
      <c r="K5" s="15" t="n"/>
    </row>
    <row r="6">
      <c r="A6" s="15" t="n">
        <v>2</v>
      </c>
      <c r="B6" s="15" t="inlineStr">
        <is>
          <t>Trần Thị Bình</t>
        </is>
      </c>
      <c r="C6" s="15" t="n">
        <v>9.800000000000001</v>
      </c>
      <c r="D6" s="15" t="inlineStr">
        <is>
          <t>Khá</t>
        </is>
      </c>
      <c r="E6" s="15" t="n">
        <v>4</v>
      </c>
      <c r="F6" s="15" t="n"/>
      <c r="G6" s="15" t="n"/>
      <c r="H6" s="15" t="n"/>
      <c r="I6" s="15" t="n"/>
      <c r="J6" s="15" t="n"/>
      <c r="K6" s="15" t="n"/>
    </row>
    <row r="7">
      <c r="A7" s="15" t="n">
        <v>3</v>
      </c>
      <c r="B7" s="15" t="inlineStr">
        <is>
          <t>Lê Hoàng Cường</t>
        </is>
      </c>
      <c r="C7" s="15" t="n">
        <v>7</v>
      </c>
      <c r="D7" s="15" t="inlineStr">
        <is>
          <t>Tốt</t>
        </is>
      </c>
      <c r="E7" s="15" t="n">
        <v>2</v>
      </c>
      <c r="F7" s="15" t="n"/>
      <c r="G7" s="15" t="n"/>
      <c r="H7" s="15" t="n"/>
      <c r="I7" s="15" t="n"/>
      <c r="J7" s="15" t="n"/>
      <c r="K7" s="15" t="n"/>
    </row>
    <row r="8">
      <c r="A8" s="15" t="n">
        <v>4</v>
      </c>
      <c r="B8" s="15" t="inlineStr">
        <is>
          <t>Phạm Thu Dung</t>
        </is>
      </c>
      <c r="C8" s="15" t="n">
        <v>5.8</v>
      </c>
      <c r="D8" s="15" t="inlineStr">
        <is>
          <t>Trung bình</t>
        </is>
      </c>
      <c r="E8" s="15" t="n">
        <v>6</v>
      </c>
      <c r="F8" s="15" t="n"/>
      <c r="G8" s="15" t="n"/>
      <c r="H8" s="15" t="n"/>
      <c r="I8" s="15" t="n"/>
      <c r="J8" s="15" t="n"/>
      <c r="K8" s="15" t="n"/>
    </row>
    <row r="9">
      <c r="A9" s="15" t="n">
        <v>5</v>
      </c>
      <c r="B9" s="15" t="inlineStr">
        <is>
          <t>Võ Minh Đức</t>
        </is>
      </c>
      <c r="C9" s="15" t="n">
        <v>9.5</v>
      </c>
      <c r="D9" s="15" t="inlineStr">
        <is>
          <t>Tốt</t>
        </is>
      </c>
      <c r="E9" s="15" t="n">
        <v>3</v>
      </c>
      <c r="F9" s="15" t="n"/>
      <c r="G9" s="15" t="n"/>
      <c r="H9" s="15" t="n"/>
      <c r="I9" s="15" t="n"/>
      <c r="J9" s="15" t="n"/>
      <c r="K9" s="15" t="n"/>
    </row>
    <row r="10">
      <c r="A10" s="15" t="n">
        <v>6</v>
      </c>
      <c r="B10" s="15" t="inlineStr">
        <is>
          <t>Đặng Kim Giang</t>
        </is>
      </c>
      <c r="C10" s="15" t="n">
        <v>4.6</v>
      </c>
      <c r="D10" s="15" t="inlineStr">
        <is>
          <t>Tốt</t>
        </is>
      </c>
      <c r="E10" s="15" t="n">
        <v>1</v>
      </c>
      <c r="F10" s="15" t="n"/>
      <c r="G10" s="15" t="n"/>
      <c r="H10" s="15" t="n"/>
      <c r="I10" s="15" t="n"/>
      <c r="J10" s="15" t="n"/>
      <c r="K10" s="15" t="n"/>
    </row>
    <row r="11">
      <c r="A11" s="15" t="n">
        <v>7</v>
      </c>
      <c r="B11" s="15" t="inlineStr">
        <is>
          <t>Bùi Thanh Hà</t>
        </is>
      </c>
      <c r="C11" s="15" t="n">
        <v>3.9</v>
      </c>
      <c r="D11" s="15" t="inlineStr">
        <is>
          <t>Khá</t>
        </is>
      </c>
      <c r="E11" s="15" t="n">
        <v>4</v>
      </c>
      <c r="F11" s="15" t="n"/>
      <c r="G11" s="15" t="n"/>
      <c r="H11" s="15" t="n"/>
      <c r="I11" s="15" t="n"/>
      <c r="J11" s="15" t="n"/>
      <c r="K11" s="15" t="n"/>
    </row>
    <row r="12">
      <c r="A12" s="15" t="n">
        <v>8</v>
      </c>
      <c r="B12" s="15" t="inlineStr">
        <is>
          <t>Hoàng Gia Khánh</t>
        </is>
      </c>
      <c r="C12" s="15" t="n">
        <v>3.3</v>
      </c>
      <c r="D12" s="15" t="inlineStr">
        <is>
          <t>Tốt</t>
        </is>
      </c>
      <c r="E12" s="15" t="n">
        <v>3</v>
      </c>
      <c r="F12" s="15" t="n"/>
      <c r="G12" s="15" t="n"/>
      <c r="H12" s="15" t="n"/>
      <c r="I12" s="15" t="n"/>
      <c r="J12" s="15" t="n"/>
      <c r="K12" s="15" t="n"/>
    </row>
    <row r="13">
      <c r="A13" s="15" t="n">
        <v>9</v>
      </c>
      <c r="B13" s="15" t="inlineStr">
        <is>
          <t>Ngô Bảo Lâm</t>
        </is>
      </c>
      <c r="C13" s="15" t="n">
        <v>3.3</v>
      </c>
      <c r="D13" s="15" t="inlineStr">
        <is>
          <t>Trung bình</t>
        </is>
      </c>
      <c r="E13" s="15" t="n">
        <v>3</v>
      </c>
      <c r="F13" s="15" t="n"/>
      <c r="G13" s="15" t="n"/>
      <c r="H13" s="15" t="n"/>
      <c r="I13" s="15" t="n"/>
      <c r="J13" s="15" t="n"/>
      <c r="K13" s="15" t="n"/>
    </row>
    <row r="14">
      <c r="A14" s="15" t="n">
        <v>10</v>
      </c>
      <c r="B14" s="15" t="inlineStr">
        <is>
          <t>Đỗ Thị Mai</t>
        </is>
      </c>
      <c r="C14" s="15" t="n">
        <v>6.9</v>
      </c>
      <c r="D14" s="15" t="inlineStr">
        <is>
          <t>Tốt</t>
        </is>
      </c>
      <c r="E14" s="15" t="n">
        <v>2</v>
      </c>
      <c r="F14" s="15" t="n"/>
      <c r="G14" s="15" t="n"/>
      <c r="H14" s="15" t="n"/>
      <c r="I14" s="15" t="n"/>
      <c r="J14" s="15" t="n"/>
      <c r="K14" s="15" t="n"/>
    </row>
    <row r="15">
      <c r="A15" s="15" t="n">
        <v>11</v>
      </c>
      <c r="B15" s="15" t="inlineStr">
        <is>
          <t>Lý Tuấn Nam</t>
        </is>
      </c>
      <c r="C15" s="15" t="n">
        <v>6.1</v>
      </c>
      <c r="D15" s="15" t="inlineStr">
        <is>
          <t>Tốt</t>
        </is>
      </c>
      <c r="E15" s="15" t="n">
        <v>5</v>
      </c>
      <c r="F15" s="15" t="n"/>
      <c r="G15" s="15" t="n"/>
      <c r="H15" s="15" t="n"/>
      <c r="I15" s="15" t="n"/>
      <c r="J15" s="15" t="n"/>
      <c r="K15" s="15" t="n"/>
    </row>
    <row r="16">
      <c r="A16" s="15" t="n">
        <v>12</v>
      </c>
      <c r="B16" s="15" t="inlineStr">
        <is>
          <t>Phan Quỳnh Như</t>
        </is>
      </c>
      <c r="C16" s="15" t="n">
        <v>8.4</v>
      </c>
      <c r="D16" s="15" t="inlineStr">
        <is>
          <t>Khá</t>
        </is>
      </c>
      <c r="E16" s="15" t="n">
        <v>2</v>
      </c>
      <c r="F16" s="15" t="n"/>
      <c r="G16" s="15" t="n"/>
      <c r="H16" s="15" t="n"/>
      <c r="I16" s="15" t="n"/>
      <c r="J16" s="15" t="n"/>
      <c r="K16" s="15" t="n"/>
    </row>
    <row r="17">
      <c r="A17" s="15" t="n">
        <v>13</v>
      </c>
      <c r="B17" s="15" t="inlineStr">
        <is>
          <t>Trương Hải Phong</t>
        </is>
      </c>
      <c r="C17" s="15" t="n">
        <v>4.9</v>
      </c>
      <c r="D17" s="15" t="inlineStr">
        <is>
          <t>Tốt</t>
        </is>
      </c>
      <c r="E17" s="15" t="n">
        <v>6</v>
      </c>
      <c r="F17" s="15" t="n"/>
      <c r="G17" s="15" t="n"/>
      <c r="H17" s="15" t="n"/>
      <c r="I17" s="15" t="n"/>
      <c r="J17" s="15" t="n"/>
      <c r="K17" s="15" t="n"/>
    </row>
    <row r="18">
      <c r="A18" s="15" t="n">
        <v>14</v>
      </c>
      <c r="B18" s="15" t="inlineStr">
        <is>
          <t>Vũ Diễm Quỳnh</t>
        </is>
      </c>
      <c r="C18" s="15" t="n">
        <v>3.1</v>
      </c>
      <c r="D18" s="15" t="inlineStr">
        <is>
          <t>Trung bình</t>
        </is>
      </c>
      <c r="E18" s="15" t="n">
        <v>3</v>
      </c>
      <c r="F18" s="15" t="n"/>
      <c r="G18" s="15" t="n"/>
      <c r="H18" s="15" t="n"/>
      <c r="I18" s="15" t="n"/>
      <c r="J18" s="15" t="n"/>
      <c r="K18" s="15" t="n"/>
    </row>
    <row r="19">
      <c r="A19" s="15" t="n">
        <v>15</v>
      </c>
      <c r="B19" s="15" t="inlineStr">
        <is>
          <t>Cao Minh Sơn</t>
        </is>
      </c>
      <c r="C19" s="15" t="n">
        <v>9.300000000000001</v>
      </c>
      <c r="D19" s="15" t="inlineStr">
        <is>
          <t>Tốt</t>
        </is>
      </c>
      <c r="E19" s="15" t="n">
        <v>1</v>
      </c>
      <c r="F19" s="15" t="n"/>
      <c r="G19" s="15" t="n"/>
      <c r="H19" s="15" t="n"/>
      <c r="I19" s="15" t="n"/>
      <c r="J19" s="15" t="n"/>
      <c r="K19" s="15" t="n"/>
    </row>
    <row r="20">
      <c r="A20" s="15" t="n">
        <v>16</v>
      </c>
      <c r="B20" s="15" t="inlineStr">
        <is>
          <t>Nguyễn Văn An</t>
        </is>
      </c>
      <c r="C20" s="15" t="n">
        <v>6.4</v>
      </c>
      <c r="D20" s="15" t="inlineStr">
        <is>
          <t>Tốt</t>
        </is>
      </c>
      <c r="E20" s="15" t="n">
        <v>2</v>
      </c>
      <c r="F20" s="15" t="n"/>
      <c r="G20" s="15" t="n"/>
      <c r="H20" s="15" t="n"/>
      <c r="I20" s="15" t="n"/>
      <c r="J20" s="15" t="n"/>
      <c r="K20" s="15" t="n"/>
    </row>
    <row r="21">
      <c r="A21" s="15" t="n">
        <v>17</v>
      </c>
      <c r="B21" s="15" t="inlineStr">
        <is>
          <t>Trần Thị Bình</t>
        </is>
      </c>
      <c r="C21" s="15" t="n">
        <v>4.7</v>
      </c>
      <c r="D21" s="15" t="inlineStr">
        <is>
          <t>Khá</t>
        </is>
      </c>
      <c r="E21" s="15" t="n">
        <v>0</v>
      </c>
      <c r="F21" s="15" t="n"/>
      <c r="G21" s="15" t="n"/>
      <c r="H21" s="15" t="n"/>
      <c r="I21" s="15" t="n"/>
      <c r="J21" s="15" t="n"/>
      <c r="K21" s="15" t="n"/>
    </row>
    <row r="22">
      <c r="A22" s="15" t="n">
        <v>18</v>
      </c>
      <c r="B22" s="15" t="inlineStr">
        <is>
          <t>Lê Hoàng Cường</t>
        </is>
      </c>
      <c r="C22" s="15" t="n">
        <v>8.5</v>
      </c>
      <c r="D22" s="15" t="inlineStr">
        <is>
          <t>Tốt</t>
        </is>
      </c>
      <c r="E22" s="15" t="n">
        <v>1</v>
      </c>
      <c r="F22" s="15" t="n"/>
      <c r="G22" s="15" t="n"/>
      <c r="H22" s="15" t="n"/>
      <c r="I22" s="15" t="n"/>
      <c r="J22" s="15" t="n"/>
      <c r="K22" s="15" t="n"/>
    </row>
    <row r="23">
      <c r="A23" s="15" t="n">
        <v>19</v>
      </c>
      <c r="B23" s="15" t="inlineStr">
        <is>
          <t>Phạm Thu Dung</t>
        </is>
      </c>
      <c r="C23" s="15" t="n">
        <v>7.6</v>
      </c>
      <c r="D23" s="15" t="inlineStr">
        <is>
          <t>Trung bình</t>
        </is>
      </c>
      <c r="E23" s="15" t="n">
        <v>3</v>
      </c>
      <c r="F23" s="15" t="n"/>
      <c r="G23" s="15" t="n"/>
      <c r="H23" s="15" t="n"/>
      <c r="I23" s="15" t="n"/>
      <c r="J23" s="15" t="n"/>
      <c r="K23" s="15" t="n"/>
    </row>
    <row r="24">
      <c r="A24" s="15" t="n">
        <v>20</v>
      </c>
      <c r="B24" s="15" t="inlineStr">
        <is>
          <t>Võ Minh Đức</t>
        </is>
      </c>
      <c r="C24" s="15" t="n">
        <v>6.7</v>
      </c>
      <c r="D24" s="15" t="inlineStr">
        <is>
          <t>Tốt</t>
        </is>
      </c>
      <c r="E24" s="15" t="n">
        <v>6</v>
      </c>
      <c r="F24" s="15" t="n"/>
      <c r="G24" s="15" t="n"/>
      <c r="H24" s="15" t="n"/>
      <c r="I24" s="15" t="n"/>
      <c r="J24" s="15" t="n"/>
      <c r="K24" s="15" t="n"/>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34"/>
  <sheetViews>
    <sheetView workbookViewId="0">
      <selection activeCell="A1" sqref="A1"/>
    </sheetView>
  </sheetViews>
  <sheetFormatPr baseColWidth="8" defaultRowHeight="15"/>
  <cols>
    <col width="12" customWidth="1" min="1" max="1"/>
    <col width="14" customWidth="1" min="2" max="2"/>
    <col width="24" customWidth="1" min="3" max="3"/>
    <col width="16" customWidth="1" min="4" max="4"/>
    <col width="12" customWidth="1" min="5" max="5"/>
    <col width="16" customWidth="1" min="6" max="6"/>
    <col width="18" customWidth="1" min="8" max="8"/>
    <col width="18" customWidth="1" min="9" max="9"/>
    <col width="24" customWidth="1" min="11" max="11"/>
    <col width="14" customWidth="1" min="13" max="13"/>
  </cols>
  <sheetData>
    <row r="1">
      <c r="A1" s="8" t="inlineStr">
        <is>
          <t>DANH SÁCH ĐƠN HÀNG NĂM 2027</t>
        </is>
      </c>
    </row>
    <row r="2">
      <c r="G2" t="inlineStr">
        <is>
          <t>Lỗi khi sửa vùng tràn:</t>
        </is>
      </c>
      <c r="H2" s="10" t="n"/>
    </row>
    <row r="4">
      <c r="A4" s="12" t="inlineStr">
        <is>
          <t>Ma don</t>
        </is>
      </c>
      <c r="B4" s="12" t="inlineStr">
        <is>
          <t>Ngay ban</t>
        </is>
      </c>
      <c r="C4" s="12" t="inlineStr">
        <is>
          <t>Ten hang</t>
        </is>
      </c>
      <c r="D4" s="12" t="inlineStr">
        <is>
          <t>Chi nhanh</t>
        </is>
      </c>
      <c r="E4" s="12" t="inlineStr">
        <is>
          <t>So luong</t>
        </is>
      </c>
      <c r="F4" s="12" t="inlineStr">
        <is>
          <t>Thanh tien</t>
        </is>
      </c>
      <c r="H4" s="13" t="inlineStr">
        <is>
          <t>UNIQUE chi nhánh</t>
        </is>
      </c>
      <c r="I4" s="13" t="inlineStr">
        <is>
          <t>SORT chi nhánh</t>
        </is>
      </c>
      <c r="K4" s="13" t="inlineStr">
        <is>
          <t>SORT+UNIQUE tên hàng</t>
        </is>
      </c>
      <c r="M4" s="13" t="inlineStr">
        <is>
          <t>SORT theo số lượng</t>
        </is>
      </c>
    </row>
    <row r="5">
      <c r="A5" s="15" t="inlineStr">
        <is>
          <t>DH001</t>
        </is>
      </c>
      <c r="B5" s="17" t="n">
        <v>46388</v>
      </c>
      <c r="C5" s="15" t="inlineStr">
        <is>
          <t>Bàn phím cơ</t>
        </is>
      </c>
      <c r="D5" s="15" t="inlineStr">
        <is>
          <t>TP.HCM</t>
        </is>
      </c>
      <c r="E5" s="15" t="n">
        <v>57</v>
      </c>
      <c r="F5" s="16" t="n">
        <v>48450000</v>
      </c>
    </row>
    <row r="6">
      <c r="A6" s="15" t="inlineStr">
        <is>
          <t>DH002</t>
        </is>
      </c>
      <c r="B6" s="17" t="n">
        <v>46420</v>
      </c>
      <c r="C6" s="15" t="inlineStr">
        <is>
          <t>Chuột không dây</t>
        </is>
      </c>
      <c r="D6" s="15" t="inlineStr">
        <is>
          <t>Bình Dương</t>
        </is>
      </c>
      <c r="E6" s="15" t="n">
        <v>51</v>
      </c>
      <c r="F6" s="16" t="n">
        <v>16320000</v>
      </c>
    </row>
    <row r="7">
      <c r="A7" s="15" t="inlineStr">
        <is>
          <t>DH003</t>
        </is>
      </c>
      <c r="B7" s="17" t="n">
        <v>46449</v>
      </c>
      <c r="C7" s="15" t="inlineStr">
        <is>
          <t>Tai nghe Bluetooth</t>
        </is>
      </c>
      <c r="D7" s="15" t="inlineStr">
        <is>
          <t>Đồng Nai</t>
        </is>
      </c>
      <c r="E7" s="15" t="n">
        <v>32</v>
      </c>
      <c r="F7" s="16" t="n">
        <v>18880000</v>
      </c>
    </row>
    <row r="8">
      <c r="A8" s="15" t="inlineStr">
        <is>
          <t>DH004</t>
        </is>
      </c>
      <c r="B8" s="17" t="n">
        <v>46391</v>
      </c>
      <c r="C8" s="15" t="inlineStr">
        <is>
          <t>USB 64GB</t>
        </is>
      </c>
      <c r="D8" s="15" t="inlineStr">
        <is>
          <t>Long An</t>
        </is>
      </c>
      <c r="E8" s="15" t="n">
        <v>9</v>
      </c>
      <c r="F8" s="16" t="n">
        <v>1620000</v>
      </c>
    </row>
    <row r="9">
      <c r="A9" s="15" t="inlineStr">
        <is>
          <t>DH005</t>
        </is>
      </c>
      <c r="B9" s="17" t="n">
        <v>46423</v>
      </c>
      <c r="C9" s="15" t="inlineStr">
        <is>
          <t>Ổ cứng SSD 512GB</t>
        </is>
      </c>
      <c r="D9" s="15" t="inlineStr">
        <is>
          <t>Tây Ninh</t>
        </is>
      </c>
      <c r="E9" s="15" t="n">
        <v>8</v>
      </c>
      <c r="F9" s="16" t="n">
        <v>10000000</v>
      </c>
    </row>
    <row r="10">
      <c r="A10" s="15" t="inlineStr">
        <is>
          <t>DH006</t>
        </is>
      </c>
      <c r="B10" s="17" t="n">
        <v>46452</v>
      </c>
      <c r="C10" s="15" t="inlineStr">
        <is>
          <t>Bàn phím cơ</t>
        </is>
      </c>
      <c r="D10" s="15" t="inlineStr">
        <is>
          <t>TP.HCM</t>
        </is>
      </c>
      <c r="E10" s="15" t="n">
        <v>60</v>
      </c>
      <c r="F10" s="16" t="n">
        <v>51000000</v>
      </c>
    </row>
    <row r="11">
      <c r="A11" s="15" t="inlineStr">
        <is>
          <t>DH007</t>
        </is>
      </c>
      <c r="B11" s="17" t="n">
        <v>46394</v>
      </c>
      <c r="C11" s="15" t="inlineStr">
        <is>
          <t>Chuột không dây</t>
        </is>
      </c>
      <c r="D11" s="15" t="inlineStr">
        <is>
          <t>Bình Dương</t>
        </is>
      </c>
      <c r="E11" s="15" t="n">
        <v>39</v>
      </c>
      <c r="F11" s="16" t="n">
        <v>12480000</v>
      </c>
    </row>
    <row r="12">
      <c r="A12" s="15" t="inlineStr">
        <is>
          <t>DH008</t>
        </is>
      </c>
      <c r="B12" s="17" t="n">
        <v>46426</v>
      </c>
      <c r="C12" s="15" t="inlineStr">
        <is>
          <t>Tai nghe Bluetooth</t>
        </is>
      </c>
      <c r="D12" s="15" t="inlineStr">
        <is>
          <t>Đồng Nai</t>
        </is>
      </c>
      <c r="E12" s="15" t="n">
        <v>35</v>
      </c>
      <c r="F12" s="16" t="n">
        <v>20650000</v>
      </c>
    </row>
    <row r="13">
      <c r="A13" s="15" t="inlineStr">
        <is>
          <t>DH009</t>
        </is>
      </c>
      <c r="B13" s="17" t="n">
        <v>46455</v>
      </c>
      <c r="C13" s="15" t="inlineStr">
        <is>
          <t>USB 64GB</t>
        </is>
      </c>
      <c r="D13" s="15" t="inlineStr">
        <is>
          <t>Long An</t>
        </is>
      </c>
      <c r="E13" s="15" t="n">
        <v>59</v>
      </c>
      <c r="F13" s="16" t="n">
        <v>10620000</v>
      </c>
    </row>
    <row r="14">
      <c r="A14" s="15" t="inlineStr">
        <is>
          <t>DH010</t>
        </is>
      </c>
      <c r="B14" s="17" t="n">
        <v>46397</v>
      </c>
      <c r="C14" s="15" t="inlineStr">
        <is>
          <t>Ổ cứng SSD 512GB</t>
        </is>
      </c>
      <c r="D14" s="15" t="inlineStr">
        <is>
          <t>Tây Ninh</t>
        </is>
      </c>
      <c r="E14" s="15" t="n">
        <v>29</v>
      </c>
      <c r="F14" s="16" t="n">
        <v>36250000</v>
      </c>
    </row>
    <row r="15">
      <c r="A15" s="15" t="inlineStr">
        <is>
          <t>DH011</t>
        </is>
      </c>
      <c r="B15" s="17" t="n">
        <v>46429</v>
      </c>
      <c r="C15" s="15" t="inlineStr">
        <is>
          <t>Bàn phím cơ</t>
        </is>
      </c>
      <c r="D15" s="15" t="inlineStr">
        <is>
          <t>TP.HCM</t>
        </is>
      </c>
      <c r="E15" s="15" t="n">
        <v>25</v>
      </c>
      <c r="F15" s="16" t="n">
        <v>21250000</v>
      </c>
    </row>
    <row r="16">
      <c r="A16" s="15" t="inlineStr">
        <is>
          <t>DH012</t>
        </is>
      </c>
      <c r="B16" s="17" t="n">
        <v>46458</v>
      </c>
      <c r="C16" s="15" t="inlineStr">
        <is>
          <t>Chuột không dây</t>
        </is>
      </c>
      <c r="D16" s="15" t="inlineStr">
        <is>
          <t>Bình Dương</t>
        </is>
      </c>
      <c r="E16" s="15" t="n">
        <v>15</v>
      </c>
      <c r="F16" s="16" t="n">
        <v>4800000</v>
      </c>
    </row>
    <row r="17">
      <c r="A17" s="15" t="inlineStr">
        <is>
          <t>DH013</t>
        </is>
      </c>
      <c r="B17" s="17" t="n">
        <v>46400</v>
      </c>
      <c r="C17" s="15" t="inlineStr">
        <is>
          <t>Tai nghe Bluetooth</t>
        </is>
      </c>
      <c r="D17" s="15" t="inlineStr">
        <is>
          <t>Đồng Nai</t>
        </is>
      </c>
      <c r="E17" s="15" t="n">
        <v>36</v>
      </c>
      <c r="F17" s="16" t="n">
        <v>21240000</v>
      </c>
    </row>
    <row r="18">
      <c r="A18" s="15" t="inlineStr">
        <is>
          <t>DH014</t>
        </is>
      </c>
      <c r="B18" s="17" t="n">
        <v>46432</v>
      </c>
      <c r="C18" s="15" t="inlineStr">
        <is>
          <t>USB 64GB</t>
        </is>
      </c>
      <c r="D18" s="15" t="inlineStr">
        <is>
          <t>Long An</t>
        </is>
      </c>
      <c r="E18" s="15" t="n">
        <v>24</v>
      </c>
      <c r="F18" s="16" t="n">
        <v>4320000</v>
      </c>
    </row>
    <row r="19">
      <c r="A19" s="15" t="inlineStr">
        <is>
          <t>DH015</t>
        </is>
      </c>
      <c r="B19" s="17" t="n">
        <v>46461</v>
      </c>
      <c r="C19" s="15" t="inlineStr">
        <is>
          <t>Ổ cứng SSD 512GB</t>
        </is>
      </c>
      <c r="D19" s="15" t="inlineStr">
        <is>
          <t>Tây Ninh</t>
        </is>
      </c>
      <c r="E19" s="15" t="n">
        <v>58</v>
      </c>
      <c r="F19" s="16" t="n">
        <v>72500000</v>
      </c>
    </row>
    <row r="20">
      <c r="A20" s="15" t="inlineStr">
        <is>
          <t>DH016</t>
        </is>
      </c>
      <c r="B20" s="17" t="n">
        <v>46403</v>
      </c>
      <c r="C20" s="15" t="inlineStr">
        <is>
          <t>Bàn phím cơ</t>
        </is>
      </c>
      <c r="D20" s="15" t="inlineStr">
        <is>
          <t>TP.HCM</t>
        </is>
      </c>
      <c r="E20" s="15" t="n">
        <v>12</v>
      </c>
      <c r="F20" s="16" t="n">
        <v>10200000</v>
      </c>
    </row>
    <row r="21">
      <c r="A21" s="15" t="inlineStr">
        <is>
          <t>DH017</t>
        </is>
      </c>
      <c r="B21" s="17" t="n">
        <v>46435</v>
      </c>
      <c r="C21" s="15" t="inlineStr">
        <is>
          <t>Chuột không dây</t>
        </is>
      </c>
      <c r="D21" s="15" t="inlineStr">
        <is>
          <t>Bình Dương</t>
        </is>
      </c>
      <c r="E21" s="15" t="n">
        <v>29</v>
      </c>
      <c r="F21" s="16" t="n">
        <v>9280000</v>
      </c>
    </row>
    <row r="22">
      <c r="A22" s="15" t="inlineStr">
        <is>
          <t>DH018</t>
        </is>
      </c>
      <c r="B22" s="17" t="n">
        <v>46464</v>
      </c>
      <c r="C22" s="15" t="inlineStr">
        <is>
          <t>Tai nghe Bluetooth</t>
        </is>
      </c>
      <c r="D22" s="15" t="inlineStr">
        <is>
          <t>Đồng Nai</t>
        </is>
      </c>
      <c r="E22" s="15" t="n">
        <v>10</v>
      </c>
      <c r="F22" s="16" t="n">
        <v>5900000</v>
      </c>
    </row>
    <row r="23">
      <c r="A23" s="15" t="inlineStr">
        <is>
          <t>DH019</t>
        </is>
      </c>
      <c r="B23" s="17" t="n">
        <v>46406</v>
      </c>
      <c r="C23" s="15" t="inlineStr">
        <is>
          <t>USB 64GB</t>
        </is>
      </c>
      <c r="D23" s="15" t="inlineStr">
        <is>
          <t>Long An</t>
        </is>
      </c>
      <c r="E23" s="15" t="n">
        <v>51</v>
      </c>
      <c r="F23" s="16" t="n">
        <v>9180000</v>
      </c>
    </row>
    <row r="24">
      <c r="A24" s="15" t="inlineStr">
        <is>
          <t>DH020</t>
        </is>
      </c>
      <c r="B24" s="17" t="n">
        <v>46438</v>
      </c>
      <c r="C24" s="15" t="inlineStr">
        <is>
          <t>Ổ cứng SSD 512GB</t>
        </is>
      </c>
      <c r="D24" s="15" t="inlineStr">
        <is>
          <t>Tây Ninh</t>
        </is>
      </c>
      <c r="E24" s="15" t="n">
        <v>57</v>
      </c>
      <c r="F24" s="16" t="n">
        <v>71250000</v>
      </c>
    </row>
    <row r="25">
      <c r="A25" s="15" t="inlineStr">
        <is>
          <t>DH021</t>
        </is>
      </c>
      <c r="B25" s="17" t="n">
        <v>46467</v>
      </c>
      <c r="C25" s="15" t="inlineStr">
        <is>
          <t>Bàn phím cơ</t>
        </is>
      </c>
      <c r="D25" s="15" t="inlineStr">
        <is>
          <t>TP.HCM</t>
        </is>
      </c>
      <c r="E25" s="15" t="n">
        <v>36</v>
      </c>
      <c r="F25" s="16" t="n">
        <v>30600000</v>
      </c>
    </row>
    <row r="26">
      <c r="A26" s="15" t="inlineStr">
        <is>
          <t>DH022</t>
        </is>
      </c>
      <c r="B26" s="17" t="n">
        <v>46409</v>
      </c>
      <c r="C26" s="15" t="inlineStr">
        <is>
          <t>Chuột không dây</t>
        </is>
      </c>
      <c r="D26" s="15" t="inlineStr">
        <is>
          <t>Bình Dương</t>
        </is>
      </c>
      <c r="E26" s="15" t="n">
        <v>34</v>
      </c>
      <c r="F26" s="16" t="n">
        <v>10880000</v>
      </c>
    </row>
    <row r="27">
      <c r="A27" s="15" t="inlineStr">
        <is>
          <t>DH023</t>
        </is>
      </c>
      <c r="B27" s="17" t="n">
        <v>46441</v>
      </c>
      <c r="C27" s="15" t="inlineStr">
        <is>
          <t>Tai nghe Bluetooth</t>
        </is>
      </c>
      <c r="D27" s="15" t="inlineStr">
        <is>
          <t>Đồng Nai</t>
        </is>
      </c>
      <c r="E27" s="15" t="n">
        <v>43</v>
      </c>
      <c r="F27" s="16" t="n">
        <v>25370000</v>
      </c>
    </row>
    <row r="28">
      <c r="A28" s="15" t="inlineStr">
        <is>
          <t>DH024</t>
        </is>
      </c>
      <c r="B28" s="17" t="n">
        <v>46470</v>
      </c>
      <c r="C28" s="15" t="inlineStr">
        <is>
          <t>USB 64GB</t>
        </is>
      </c>
      <c r="D28" s="15" t="inlineStr">
        <is>
          <t>Long An</t>
        </is>
      </c>
      <c r="E28" s="15" t="n">
        <v>12</v>
      </c>
      <c r="F28" s="16" t="n">
        <v>2160000</v>
      </c>
    </row>
    <row r="29">
      <c r="A29" s="15" t="inlineStr">
        <is>
          <t>DH025</t>
        </is>
      </c>
      <c r="B29" s="17" t="n">
        <v>46412</v>
      </c>
      <c r="C29" s="15" t="inlineStr">
        <is>
          <t>Ổ cứng SSD 512GB</t>
        </is>
      </c>
      <c r="D29" s="15" t="inlineStr">
        <is>
          <t>Tây Ninh</t>
        </is>
      </c>
      <c r="E29" s="15" t="n">
        <v>47</v>
      </c>
      <c r="F29" s="16" t="n">
        <v>58750000</v>
      </c>
    </row>
    <row r="30">
      <c r="A30" s="15" t="inlineStr">
        <is>
          <t>DH026</t>
        </is>
      </c>
      <c r="B30" s="17" t="n">
        <v>46444</v>
      </c>
      <c r="C30" s="15" t="inlineStr">
        <is>
          <t>Bàn phím cơ</t>
        </is>
      </c>
      <c r="D30" s="15" t="inlineStr">
        <is>
          <t>TP.HCM</t>
        </is>
      </c>
      <c r="E30" s="15" t="n">
        <v>50</v>
      </c>
      <c r="F30" s="16" t="n">
        <v>42500000</v>
      </c>
    </row>
    <row r="31">
      <c r="A31" s="15" t="inlineStr">
        <is>
          <t>DH027</t>
        </is>
      </c>
      <c r="B31" s="17" t="n">
        <v>46473</v>
      </c>
      <c r="C31" s="15" t="inlineStr">
        <is>
          <t>Chuột không dây</t>
        </is>
      </c>
      <c r="D31" s="15" t="inlineStr">
        <is>
          <t>Bình Dương</t>
        </is>
      </c>
      <c r="E31" s="15" t="n">
        <v>29</v>
      </c>
      <c r="F31" s="16" t="n">
        <v>9280000</v>
      </c>
    </row>
    <row r="32">
      <c r="A32" s="15" t="inlineStr">
        <is>
          <t>DH028</t>
        </is>
      </c>
      <c r="B32" s="17" t="n">
        <v>46415</v>
      </c>
      <c r="C32" s="15" t="inlineStr">
        <is>
          <t>Tai nghe Bluetooth</t>
        </is>
      </c>
      <c r="D32" s="15" t="inlineStr">
        <is>
          <t>Đồng Nai</t>
        </is>
      </c>
      <c r="E32" s="15" t="n">
        <v>15</v>
      </c>
      <c r="F32" s="16" t="n">
        <v>8850000</v>
      </c>
    </row>
    <row r="33">
      <c r="A33" s="15" t="inlineStr">
        <is>
          <t>DH029</t>
        </is>
      </c>
      <c r="B33" s="17" t="n">
        <v>46419</v>
      </c>
      <c r="C33" s="15" t="inlineStr">
        <is>
          <t>USB 64GB</t>
        </is>
      </c>
      <c r="D33" s="15" t="inlineStr">
        <is>
          <t>Long An</t>
        </is>
      </c>
      <c r="E33" s="15" t="n">
        <v>28</v>
      </c>
      <c r="F33" s="16" t="n">
        <v>5040000</v>
      </c>
    </row>
    <row r="34">
      <c r="A34" s="15" t="inlineStr">
        <is>
          <t>DH030</t>
        </is>
      </c>
      <c r="B34" s="17" t="n">
        <v>46448</v>
      </c>
      <c r="C34" s="15" t="inlineStr">
        <is>
          <t>Ổ cứng SSD 512GB</t>
        </is>
      </c>
      <c r="D34" s="15" t="inlineStr">
        <is>
          <t>Tây Ninh</t>
        </is>
      </c>
      <c r="E34" s="15" t="n">
        <v>14</v>
      </c>
      <c r="F34" s="16" t="n">
        <v>17500000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W24"/>
  <sheetViews>
    <sheetView workbookViewId="0">
      <selection activeCell="A1" sqref="A1"/>
    </sheetView>
  </sheetViews>
  <sheetFormatPr baseColWidth="8" defaultRowHeight="15"/>
  <cols>
    <col width="12" customWidth="1" min="1" max="1"/>
    <col width="24" customWidth="1" min="2" max="2"/>
    <col width="16" customWidth="1" min="9" max="9"/>
    <col width="20" customWidth="1" min="13" max="13"/>
    <col width="20" customWidth="1" min="14" max="14"/>
    <col width="16" customWidth="1" min="15" max="15"/>
    <col width="16" customWidth="1" min="18" max="18"/>
    <col width="26" customWidth="1" min="19" max="19"/>
    <col width="34" customWidth="1" min="20" max="20"/>
    <col width="26" customWidth="1" min="23" max="23"/>
  </cols>
  <sheetData>
    <row r="1">
      <c r="A1" s="8" t="inlineStr">
        <is>
          <t>BẢNG DỮ LIỆU XỬ LÝ CHUỖI</t>
        </is>
      </c>
    </row>
    <row r="2">
      <c r="S2" t="inlineStr">
        <is>
          <t>TEXTJOIN danh sách chi nhánh:</t>
        </is>
      </c>
      <c r="T2" s="10" t="n"/>
    </row>
    <row r="4">
      <c r="A4" s="12" t="inlineStr">
        <is>
          <t>Ma hang</t>
        </is>
      </c>
      <c r="B4" s="12" t="inlineStr">
        <is>
          <t>Ho va ten</t>
        </is>
      </c>
      <c r="C4" s="12" t="inlineStr">
        <is>
          <t>Nhom hang</t>
        </is>
      </c>
      <c r="D4" s="12" t="inlineStr">
        <is>
          <t>Ma loai</t>
        </is>
      </c>
      <c r="E4" s="12" t="inlineStr">
        <is>
          <t>3 ky tu giua</t>
        </is>
      </c>
      <c r="F4" s="12" t="inlineStr">
        <is>
          <t>Ho</t>
        </is>
      </c>
      <c r="G4" s="12" t="inlineStr">
        <is>
          <t>4 so cuoi</t>
        </is>
      </c>
      <c r="H4" s="12" t="inlineStr">
        <is>
          <t>Nam don hang</t>
        </is>
      </c>
      <c r="I4" s="12" t="inlineStr">
        <is>
          <t>Dien thoai</t>
        </is>
      </c>
      <c r="J4" s="12" t="inlineStr">
        <is>
          <t>So ky tu</t>
        </is>
      </c>
      <c r="K4" s="12" t="inlineStr">
        <is>
          <t>MA IN HOA</t>
        </is>
      </c>
      <c r="L4" s="12" t="inlineStr">
        <is>
          <t>Email thuong</t>
        </is>
      </c>
      <c r="M4" s="12" t="inlineStr">
        <is>
          <t>Ten chuan hoa</t>
        </is>
      </c>
      <c r="N4" s="12" t="inlineStr">
        <is>
          <t>TRIM+PROPER</t>
        </is>
      </c>
      <c r="O4" s="12" t="inlineStr">
        <is>
          <t>Ma don</t>
        </is>
      </c>
      <c r="P4" s="12" t="inlineStr">
        <is>
          <t>So tu</t>
        </is>
      </c>
      <c r="Q4" s="12" t="inlineStr">
        <is>
          <t>Ma day du</t>
        </is>
      </c>
      <c r="R4" s="12" t="inlineStr">
        <is>
          <t>Ten - Chi nhanh</t>
        </is>
      </c>
      <c r="S4" s="12" t="inlineStr">
        <is>
          <t>Thong tin day du</t>
        </is>
      </c>
      <c r="T4" s="12" t="inlineStr">
        <is>
          <t>Ghi chu gop</t>
        </is>
      </c>
      <c r="U4" s="12" t="inlineStr">
        <is>
          <t>Ghi chu 1</t>
        </is>
      </c>
      <c r="V4" s="12" t="inlineStr">
        <is>
          <t>Ghi chu 2</t>
        </is>
      </c>
      <c r="W4" s="12" t="inlineStr">
        <is>
          <t>Email tu dong</t>
        </is>
      </c>
    </row>
    <row r="5">
      <c r="A5" s="15" t="inlineStr">
        <is>
          <t>SP01-L1</t>
        </is>
      </c>
      <c r="B5" s="15" t="inlineStr">
        <is>
          <t xml:space="preserve">  nguyễn văn an </t>
        </is>
      </c>
      <c r="C5" s="15" t="n"/>
      <c r="D5" s="15" t="n"/>
      <c r="E5" s="15" t="n"/>
      <c r="F5" s="15" t="n"/>
      <c r="G5" s="15" t="n"/>
      <c r="H5" s="15" t="n"/>
      <c r="I5" s="15" t="inlineStr">
        <is>
          <t>0944288877</t>
        </is>
      </c>
      <c r="J5" s="15" t="n"/>
      <c r="K5" s="15" t="n"/>
      <c r="L5" s="15" t="inlineStr">
        <is>
          <t>HS001@NK.EDU.VN</t>
        </is>
      </c>
      <c r="M5" s="15" t="n"/>
      <c r="N5" s="15" t="n"/>
      <c r="O5" s="15" t="inlineStr">
        <is>
          <t>DH-2026-001</t>
        </is>
      </c>
      <c r="P5" s="15" t="n"/>
      <c r="Q5" s="15" t="n"/>
      <c r="R5" s="15" t="n"/>
      <c r="S5" s="15" t="n"/>
      <c r="T5" s="15" t="n"/>
      <c r="U5" s="15" t="inlineStr">
        <is>
          <t>Đã kiểm tra</t>
        </is>
      </c>
      <c r="V5" s="15" t="inlineStr">
        <is>
          <t>Giao nhanh</t>
        </is>
      </c>
      <c r="W5" s="15" t="n"/>
    </row>
    <row r="6">
      <c r="A6" s="15" t="inlineStr">
        <is>
          <t>SP02-L2</t>
        </is>
      </c>
      <c r="B6" s="15" t="inlineStr">
        <is>
          <t>Trần Thị Bình</t>
        </is>
      </c>
      <c r="C6" s="15" t="n"/>
      <c r="D6" s="15" t="n"/>
      <c r="E6" s="15" t="n"/>
      <c r="F6" s="15" t="n"/>
      <c r="G6" s="15" t="n"/>
      <c r="H6" s="15" t="n"/>
      <c r="I6" s="15" t="inlineStr">
        <is>
          <t>0993709512</t>
        </is>
      </c>
      <c r="J6" s="15" t="n"/>
      <c r="K6" s="15" t="n"/>
      <c r="L6" s="15" t="inlineStr">
        <is>
          <t>HS002@NK.EDU.VN</t>
        </is>
      </c>
      <c r="M6" s="15" t="n"/>
      <c r="N6" s="15" t="n"/>
      <c r="O6" s="15" t="inlineStr">
        <is>
          <t>DH-2026-002</t>
        </is>
      </c>
      <c r="P6" s="15" t="n"/>
      <c r="Q6" s="15" t="n"/>
      <c r="R6" s="15" t="n"/>
      <c r="S6" s="15" t="n"/>
      <c r="T6" s="15" t="n"/>
      <c r="U6" s="15" t="inlineStr"/>
      <c r="V6" s="15" t="inlineStr"/>
      <c r="W6" s="15" t="n"/>
    </row>
    <row r="7">
      <c r="A7" s="15" t="inlineStr">
        <is>
          <t>SP03-L1</t>
        </is>
      </c>
      <c r="B7" s="15" t="inlineStr">
        <is>
          <t>Lê Hoàng Cường</t>
        </is>
      </c>
      <c r="C7" s="15" t="n"/>
      <c r="D7" s="15" t="n"/>
      <c r="E7" s="15" t="n"/>
      <c r="F7" s="15" t="n"/>
      <c r="G7" s="15" t="n"/>
      <c r="H7" s="15" t="n"/>
      <c r="I7" s="15" t="inlineStr">
        <is>
          <t>0996795313</t>
        </is>
      </c>
      <c r="J7" s="15" t="n"/>
      <c r="K7" s="15" t="n"/>
      <c r="L7" s="15" t="inlineStr">
        <is>
          <t>HS003@NK.EDU.VN</t>
        </is>
      </c>
      <c r="M7" s="15" t="n"/>
      <c r="N7" s="15" t="n"/>
      <c r="O7" s="15" t="inlineStr">
        <is>
          <t>DH-2026-003</t>
        </is>
      </c>
      <c r="P7" s="15" t="n"/>
      <c r="Q7" s="15" t="n"/>
      <c r="R7" s="15" t="n"/>
      <c r="S7" s="15" t="n"/>
      <c r="T7" s="15" t="n"/>
      <c r="U7" s="15" t="inlineStr"/>
      <c r="V7" s="15" t="inlineStr"/>
      <c r="W7" s="15" t="n"/>
    </row>
    <row r="8">
      <c r="A8" s="15" t="inlineStr">
        <is>
          <t>SP04-L2</t>
        </is>
      </c>
      <c r="B8" s="15" t="inlineStr">
        <is>
          <t xml:space="preserve">  Phạm  Thu Dung</t>
        </is>
      </c>
      <c r="C8" s="15" t="n"/>
      <c r="D8" s="15" t="n"/>
      <c r="E8" s="15" t="n"/>
      <c r="F8" s="15" t="n"/>
      <c r="G8" s="15" t="n"/>
      <c r="H8" s="15" t="n"/>
      <c r="I8" s="15" t="inlineStr">
        <is>
          <t>0913072808</t>
        </is>
      </c>
      <c r="J8" s="15" t="n"/>
      <c r="K8" s="15" t="n"/>
      <c r="L8" s="15" t="inlineStr">
        <is>
          <t>HS004@NK.EDU.VN</t>
        </is>
      </c>
      <c r="M8" s="15" t="n"/>
      <c r="N8" s="15" t="n"/>
      <c r="O8" s="15" t="inlineStr">
        <is>
          <t>DH-2026-004</t>
        </is>
      </c>
      <c r="P8" s="15" t="n"/>
      <c r="Q8" s="15" t="n"/>
      <c r="R8" s="15" t="n"/>
      <c r="S8" s="15" t="n"/>
      <c r="T8" s="15" t="n"/>
      <c r="U8" s="15" t="inlineStr">
        <is>
          <t>Đã kiểm tra</t>
        </is>
      </c>
      <c r="V8" s="15" t="inlineStr"/>
      <c r="W8" s="15" t="n"/>
    </row>
    <row r="9">
      <c r="A9" s="15" t="inlineStr">
        <is>
          <t>SP05-L1</t>
        </is>
      </c>
      <c r="B9" s="15" t="inlineStr">
        <is>
          <t>Võ Minh Đức</t>
        </is>
      </c>
      <c r="C9" s="15" t="n"/>
      <c r="D9" s="15" t="n"/>
      <c r="E9" s="15" t="n"/>
      <c r="F9" s="15" t="n"/>
      <c r="G9" s="15" t="n"/>
      <c r="H9" s="15" t="n"/>
      <c r="I9" s="15" t="inlineStr">
        <is>
          <t>0957522918</t>
        </is>
      </c>
      <c r="J9" s="15" t="n"/>
      <c r="K9" s="15" t="n"/>
      <c r="L9" s="15" t="inlineStr">
        <is>
          <t>HS005@NK.EDU.VN</t>
        </is>
      </c>
      <c r="M9" s="15" t="n"/>
      <c r="N9" s="15" t="n"/>
      <c r="O9" s="15" t="inlineStr">
        <is>
          <t>DH-2026-005</t>
        </is>
      </c>
      <c r="P9" s="15" t="n"/>
      <c r="Q9" s="15" t="n"/>
      <c r="R9" s="15" t="n"/>
      <c r="S9" s="15" t="n"/>
      <c r="T9" s="15" t="n"/>
      <c r="U9" s="15" t="inlineStr"/>
      <c r="V9" s="15" t="inlineStr">
        <is>
          <t>Giao nhanh</t>
        </is>
      </c>
      <c r="W9" s="15" t="n"/>
    </row>
    <row r="10">
      <c r="A10" s="15" t="inlineStr">
        <is>
          <t>SP01-L2</t>
        </is>
      </c>
      <c r="B10" s="15" t="inlineStr">
        <is>
          <t>Đặng Kim Giang</t>
        </is>
      </c>
      <c r="C10" s="15" t="n"/>
      <c r="D10" s="15" t="n"/>
      <c r="E10" s="15" t="n"/>
      <c r="F10" s="15" t="n"/>
      <c r="G10" s="15" t="n"/>
      <c r="H10" s="15" t="n"/>
      <c r="I10" s="15" t="inlineStr">
        <is>
          <t>0915123246</t>
        </is>
      </c>
      <c r="J10" s="15" t="n"/>
      <c r="K10" s="15" t="n"/>
      <c r="L10" s="15" t="inlineStr">
        <is>
          <t>HS006@NK.EDU.VN</t>
        </is>
      </c>
      <c r="M10" s="15" t="n"/>
      <c r="N10" s="15" t="n"/>
      <c r="O10" s="15" t="inlineStr">
        <is>
          <t>DH-2026-006</t>
        </is>
      </c>
      <c r="P10" s="15" t="n"/>
      <c r="Q10" s="15" t="n"/>
      <c r="R10" s="15" t="n"/>
      <c r="S10" s="15" t="n"/>
      <c r="T10" s="15" t="n"/>
      <c r="U10" s="15" t="inlineStr"/>
      <c r="V10" s="15" t="inlineStr"/>
      <c r="W10" s="15" t="n"/>
    </row>
    <row r="11">
      <c r="A11" s="15" t="inlineStr">
        <is>
          <t>SP02-L1</t>
        </is>
      </c>
      <c r="B11" s="15" t="inlineStr">
        <is>
          <t>TRẦN THỊ BÌNH</t>
        </is>
      </c>
      <c r="C11" s="15" t="n"/>
      <c r="D11" s="15" t="n"/>
      <c r="E11" s="15" t="n"/>
      <c r="F11" s="15" t="n"/>
      <c r="G11" s="15" t="n"/>
      <c r="H11" s="15" t="n"/>
      <c r="I11" s="15" t="inlineStr">
        <is>
          <t>0923729795</t>
        </is>
      </c>
      <c r="J11" s="15" t="n"/>
      <c r="K11" s="15" t="n"/>
      <c r="L11" s="15" t="inlineStr">
        <is>
          <t>HS007@NK.EDU.VN</t>
        </is>
      </c>
      <c r="M11" s="15" t="n"/>
      <c r="N11" s="15" t="n"/>
      <c r="O11" s="15" t="inlineStr">
        <is>
          <t>DH-2026-007</t>
        </is>
      </c>
      <c r="P11" s="15" t="n"/>
      <c r="Q11" s="15" t="n"/>
      <c r="R11" s="15" t="n"/>
      <c r="S11" s="15" t="n"/>
      <c r="T11" s="15" t="n"/>
      <c r="U11" s="15" t="inlineStr">
        <is>
          <t>Đã kiểm tra</t>
        </is>
      </c>
      <c r="V11" s="15" t="inlineStr"/>
      <c r="W11" s="15" t="n"/>
    </row>
    <row r="12">
      <c r="A12" s="15" t="inlineStr">
        <is>
          <t>SP03-L2</t>
        </is>
      </c>
      <c r="B12" s="15" t="inlineStr">
        <is>
          <t>Hoàng Gia Khánh</t>
        </is>
      </c>
      <c r="C12" s="15" t="n"/>
      <c r="D12" s="15" t="n"/>
      <c r="E12" s="15" t="n"/>
      <c r="F12" s="15" t="n"/>
      <c r="G12" s="15" t="n"/>
      <c r="H12" s="15" t="n"/>
      <c r="I12" s="15" t="inlineStr">
        <is>
          <t>0941605395</t>
        </is>
      </c>
      <c r="J12" s="15" t="n"/>
      <c r="K12" s="15" t="n"/>
      <c r="L12" s="15" t="inlineStr">
        <is>
          <t>HS008@NK.EDU.VN</t>
        </is>
      </c>
      <c r="M12" s="15" t="n"/>
      <c r="N12" s="15" t="n"/>
      <c r="O12" s="15" t="inlineStr">
        <is>
          <t>DH-2026-008</t>
        </is>
      </c>
      <c r="P12" s="15" t="n"/>
      <c r="Q12" s="15" t="n"/>
      <c r="R12" s="15" t="n"/>
      <c r="S12" s="15" t="n"/>
      <c r="T12" s="15" t="n"/>
      <c r="U12" s="15" t="inlineStr"/>
      <c r="V12" s="15" t="inlineStr"/>
      <c r="W12" s="15" t="n"/>
    </row>
    <row r="13">
      <c r="A13" s="15" t="inlineStr">
        <is>
          <t>SP04-L1</t>
        </is>
      </c>
      <c r="B13" s="15" t="inlineStr">
        <is>
          <t>Ngô Bảo Lâm</t>
        </is>
      </c>
      <c r="C13" s="15" t="n"/>
      <c r="D13" s="15" t="n"/>
      <c r="E13" s="15" t="n"/>
      <c r="F13" s="15" t="n"/>
      <c r="G13" s="15" t="n"/>
      <c r="H13" s="15" t="n"/>
      <c r="I13" s="15" t="inlineStr">
        <is>
          <t>0989669969</t>
        </is>
      </c>
      <c r="J13" s="15" t="n"/>
      <c r="K13" s="15" t="n"/>
      <c r="L13" s="15" t="inlineStr">
        <is>
          <t>HS009@NK.EDU.VN</t>
        </is>
      </c>
      <c r="M13" s="15" t="n"/>
      <c r="N13" s="15" t="n"/>
      <c r="O13" s="15" t="inlineStr">
        <is>
          <t>DH-2026-009</t>
        </is>
      </c>
      <c r="P13" s="15" t="n"/>
      <c r="Q13" s="15" t="n"/>
      <c r="R13" s="15" t="n"/>
      <c r="S13" s="15" t="n"/>
      <c r="T13" s="15" t="n"/>
      <c r="U13" s="15" t="inlineStr"/>
      <c r="V13" s="15" t="inlineStr">
        <is>
          <t>Giao nhanh</t>
        </is>
      </c>
      <c r="W13" s="15" t="n"/>
    </row>
    <row r="14">
      <c r="A14" s="15" t="inlineStr">
        <is>
          <t>SP05-L2</t>
        </is>
      </c>
      <c r="B14" s="15" t="inlineStr">
        <is>
          <t>VÕ minh đức</t>
        </is>
      </c>
      <c r="C14" s="15" t="n"/>
      <c r="D14" s="15" t="n"/>
      <c r="E14" s="15" t="n"/>
      <c r="F14" s="15" t="n"/>
      <c r="G14" s="15" t="n"/>
      <c r="H14" s="15" t="n"/>
      <c r="I14" s="15" t="inlineStr">
        <is>
          <t>0996675448</t>
        </is>
      </c>
      <c r="J14" s="15" t="n"/>
      <c r="K14" s="15" t="n"/>
      <c r="L14" s="15" t="inlineStr">
        <is>
          <t>HS010@NK.EDU.VN</t>
        </is>
      </c>
      <c r="M14" s="15" t="n"/>
      <c r="N14" s="15" t="n"/>
      <c r="O14" s="15" t="inlineStr">
        <is>
          <t>DH-2026-010</t>
        </is>
      </c>
      <c r="P14" s="15" t="n"/>
      <c r="Q14" s="15" t="n"/>
      <c r="R14" s="15" t="n"/>
      <c r="S14" s="15" t="n"/>
      <c r="T14" s="15" t="n"/>
      <c r="U14" s="15" t="inlineStr">
        <is>
          <t>Đã kiểm tra</t>
        </is>
      </c>
      <c r="V14" s="15" t="inlineStr"/>
      <c r="W14" s="15" t="n"/>
    </row>
    <row r="15">
      <c r="A15" s="15" t="inlineStr">
        <is>
          <t>SP01-L1</t>
        </is>
      </c>
      <c r="B15" s="15" t="inlineStr">
        <is>
          <t>Lý Tuấn Nam</t>
        </is>
      </c>
      <c r="C15" s="15" t="n"/>
      <c r="D15" s="15" t="n"/>
      <c r="E15" s="15" t="n"/>
      <c r="F15" s="15" t="n"/>
      <c r="G15" s="15" t="n"/>
      <c r="H15" s="15" t="n"/>
      <c r="I15" s="15" t="inlineStr">
        <is>
          <t>0977053888</t>
        </is>
      </c>
      <c r="J15" s="15" t="n"/>
      <c r="K15" s="15" t="n"/>
      <c r="L15" s="15" t="inlineStr">
        <is>
          <t>HS011@NK.EDU.VN</t>
        </is>
      </c>
      <c r="M15" s="15" t="n"/>
      <c r="N15" s="15" t="n"/>
      <c r="O15" s="15" t="inlineStr">
        <is>
          <t>DH-2026-011</t>
        </is>
      </c>
      <c r="P15" s="15" t="n"/>
      <c r="Q15" s="15" t="n"/>
      <c r="R15" s="15" t="n"/>
      <c r="S15" s="15" t="n"/>
      <c r="T15" s="15" t="n"/>
      <c r="U15" s="15" t="inlineStr"/>
      <c r="V15" s="15" t="inlineStr"/>
      <c r="W15" s="15" t="n"/>
    </row>
    <row r="16">
      <c r="A16" s="15" t="inlineStr">
        <is>
          <t>SP02-L2</t>
        </is>
      </c>
      <c r="B16" s="15" t="inlineStr">
        <is>
          <t>Phan Quỳnh Như</t>
        </is>
      </c>
      <c r="C16" s="15" t="n"/>
      <c r="D16" s="15" t="n"/>
      <c r="E16" s="15" t="n"/>
      <c r="F16" s="15" t="n"/>
      <c r="G16" s="15" t="n"/>
      <c r="H16" s="15" t="n"/>
      <c r="I16" s="15" t="inlineStr">
        <is>
          <t>0980361017</t>
        </is>
      </c>
      <c r="J16" s="15" t="n"/>
      <c r="K16" s="15" t="n"/>
      <c r="L16" s="15" t="inlineStr">
        <is>
          <t>HS012@NK.EDU.VN</t>
        </is>
      </c>
      <c r="M16" s="15" t="n"/>
      <c r="N16" s="15" t="n"/>
      <c r="O16" s="15" t="inlineStr">
        <is>
          <t>DH-2026-012</t>
        </is>
      </c>
      <c r="P16" s="15" t="n"/>
      <c r="Q16" s="15" t="n"/>
      <c r="R16" s="15" t="n"/>
      <c r="S16" s="15" t="n"/>
      <c r="T16" s="15" t="n"/>
      <c r="U16" s="15" t="inlineStr"/>
      <c r="V16" s="15" t="inlineStr"/>
      <c r="W16" s="15" t="n"/>
    </row>
    <row r="17">
      <c r="A17" s="15" t="inlineStr">
        <is>
          <t>SP03-L1</t>
        </is>
      </c>
      <c r="B17" s="15" t="inlineStr">
        <is>
          <t>lê hoàng cường</t>
        </is>
      </c>
      <c r="C17" s="15" t="n"/>
      <c r="D17" s="15" t="n"/>
      <c r="E17" s="15" t="n"/>
      <c r="F17" s="15" t="n"/>
      <c r="G17" s="15" t="n"/>
      <c r="H17" s="15" t="n"/>
      <c r="I17" s="15" t="inlineStr">
        <is>
          <t>0969367587</t>
        </is>
      </c>
      <c r="J17" s="15" t="n"/>
      <c r="K17" s="15" t="n"/>
      <c r="L17" s="15" t="inlineStr">
        <is>
          <t>HS013@NK.EDU.VN</t>
        </is>
      </c>
      <c r="M17" s="15" t="n"/>
      <c r="N17" s="15" t="n"/>
      <c r="O17" s="15" t="inlineStr">
        <is>
          <t>DH-2026-013</t>
        </is>
      </c>
      <c r="P17" s="15" t="n"/>
      <c r="Q17" s="15" t="n"/>
      <c r="R17" s="15" t="n"/>
      <c r="S17" s="15" t="n"/>
      <c r="T17" s="15" t="n"/>
      <c r="U17" s="15" t="inlineStr">
        <is>
          <t>Đã kiểm tra</t>
        </is>
      </c>
      <c r="V17" s="15" t="inlineStr">
        <is>
          <t>Giao nhanh</t>
        </is>
      </c>
      <c r="W17" s="15" t="n"/>
    </row>
    <row r="18">
      <c r="A18" s="15" t="inlineStr">
        <is>
          <t>SP04-L2</t>
        </is>
      </c>
      <c r="B18" s="15" t="inlineStr">
        <is>
          <t>Vũ Diễm Quỳnh</t>
        </is>
      </c>
      <c r="C18" s="15" t="n"/>
      <c r="D18" s="15" t="n"/>
      <c r="E18" s="15" t="n"/>
      <c r="F18" s="15" t="n"/>
      <c r="G18" s="15" t="n"/>
      <c r="H18" s="15" t="n"/>
      <c r="I18" s="15" t="inlineStr">
        <is>
          <t>0956595158</t>
        </is>
      </c>
      <c r="J18" s="15" t="n"/>
      <c r="K18" s="15" t="n"/>
      <c r="L18" s="15" t="inlineStr">
        <is>
          <t>HS014@NK.EDU.VN</t>
        </is>
      </c>
      <c r="M18" s="15" t="n"/>
      <c r="N18" s="15" t="n"/>
      <c r="O18" s="15" t="inlineStr">
        <is>
          <t>DH-2026-014</t>
        </is>
      </c>
      <c r="P18" s="15" t="n"/>
      <c r="Q18" s="15" t="n"/>
      <c r="R18" s="15" t="n"/>
      <c r="S18" s="15" t="n"/>
      <c r="T18" s="15" t="n"/>
      <c r="U18" s="15" t="inlineStr"/>
      <c r="V18" s="15" t="inlineStr"/>
      <c r="W18" s="15" t="n"/>
    </row>
    <row r="19">
      <c r="A19" s="15" t="inlineStr">
        <is>
          <t>SP05-L1</t>
        </is>
      </c>
      <c r="B19" s="15" t="inlineStr">
        <is>
          <t>Cao Minh Sơn</t>
        </is>
      </c>
      <c r="C19" s="15" t="n"/>
      <c r="D19" s="15" t="n"/>
      <c r="E19" s="15" t="n"/>
      <c r="F19" s="15" t="n"/>
      <c r="G19" s="15" t="n"/>
      <c r="H19" s="15" t="n"/>
      <c r="I19" s="15" t="inlineStr">
        <is>
          <t>0927985706</t>
        </is>
      </c>
      <c r="J19" s="15" t="n"/>
      <c r="K19" s="15" t="n"/>
      <c r="L19" s="15" t="inlineStr">
        <is>
          <t>HS015@NK.EDU.VN</t>
        </is>
      </c>
      <c r="M19" s="15" t="n"/>
      <c r="N19" s="15" t="n"/>
      <c r="O19" s="15" t="inlineStr">
        <is>
          <t>DH-2026-015</t>
        </is>
      </c>
      <c r="P19" s="15" t="n"/>
      <c r="Q19" s="15" t="n"/>
      <c r="R19" s="15" t="n"/>
      <c r="S19" s="15" t="n"/>
      <c r="T19" s="15" t="n"/>
      <c r="U19" s="15" t="inlineStr"/>
      <c r="V19" s="15" t="inlineStr"/>
      <c r="W19" s="15" t="n"/>
    </row>
    <row r="20">
      <c r="A20" s="15" t="inlineStr">
        <is>
          <t>SP01-L2</t>
        </is>
      </c>
      <c r="B20" s="15" t="inlineStr">
        <is>
          <t xml:space="preserve">  nguyễn văn an </t>
        </is>
      </c>
      <c r="C20" s="15" t="n"/>
      <c r="D20" s="15" t="n"/>
      <c r="E20" s="15" t="n"/>
      <c r="F20" s="15" t="n"/>
      <c r="G20" s="15" t="n"/>
      <c r="H20" s="15" t="n"/>
      <c r="I20" s="15" t="inlineStr">
        <is>
          <t>0959127448</t>
        </is>
      </c>
      <c r="J20" s="15" t="n"/>
      <c r="K20" s="15" t="n"/>
      <c r="L20" s="15" t="inlineStr">
        <is>
          <t>HS016@NK.EDU.VN</t>
        </is>
      </c>
      <c r="M20" s="15" t="n"/>
      <c r="N20" s="15" t="n"/>
      <c r="O20" s="15" t="inlineStr">
        <is>
          <t>DH-2026-016</t>
        </is>
      </c>
      <c r="P20" s="15" t="n"/>
      <c r="Q20" s="15" t="n"/>
      <c r="R20" s="15" t="n"/>
      <c r="S20" s="15" t="n"/>
      <c r="T20" s="15" t="n"/>
      <c r="U20" s="15" t="inlineStr">
        <is>
          <t>Đã kiểm tra</t>
        </is>
      </c>
      <c r="V20" s="15" t="inlineStr"/>
      <c r="W20" s="15" t="n"/>
    </row>
    <row r="21">
      <c r="A21" s="15" t="inlineStr">
        <is>
          <t>SP02-L1</t>
        </is>
      </c>
      <c r="B21" s="15" t="inlineStr">
        <is>
          <t>Trần Thị Bình</t>
        </is>
      </c>
      <c r="C21" s="15" t="n"/>
      <c r="D21" s="15" t="n"/>
      <c r="E21" s="15" t="n"/>
      <c r="F21" s="15" t="n"/>
      <c r="G21" s="15" t="n"/>
      <c r="H21" s="15" t="n"/>
      <c r="I21" s="15" t="inlineStr">
        <is>
          <t>0915834876</t>
        </is>
      </c>
      <c r="J21" s="15" t="n"/>
      <c r="K21" s="15" t="n"/>
      <c r="L21" s="15" t="inlineStr">
        <is>
          <t>HS017@NK.EDU.VN</t>
        </is>
      </c>
      <c r="M21" s="15" t="n"/>
      <c r="N21" s="15" t="n"/>
      <c r="O21" s="15" t="inlineStr">
        <is>
          <t>DH-2026-017</t>
        </is>
      </c>
      <c r="P21" s="15" t="n"/>
      <c r="Q21" s="15" t="n"/>
      <c r="R21" s="15" t="n"/>
      <c r="S21" s="15" t="n"/>
      <c r="T21" s="15" t="n"/>
      <c r="U21" s="15" t="inlineStr"/>
      <c r="V21" s="15" t="inlineStr">
        <is>
          <t>Giao nhanh</t>
        </is>
      </c>
      <c r="W21" s="15" t="n"/>
    </row>
    <row r="22">
      <c r="A22" s="15" t="inlineStr">
        <is>
          <t>SP03-L2</t>
        </is>
      </c>
      <c r="B22" s="15" t="inlineStr">
        <is>
          <t>Lê Hoàng Cường</t>
        </is>
      </c>
      <c r="C22" s="15" t="n"/>
      <c r="D22" s="15" t="n"/>
      <c r="E22" s="15" t="n"/>
      <c r="F22" s="15" t="n"/>
      <c r="G22" s="15" t="n"/>
      <c r="H22" s="15" t="n"/>
      <c r="I22" s="15" t="inlineStr">
        <is>
          <t>0955929088</t>
        </is>
      </c>
      <c r="J22" s="15" t="n"/>
      <c r="K22" s="15" t="n"/>
      <c r="L22" s="15" t="inlineStr">
        <is>
          <t>HS018@NK.EDU.VN</t>
        </is>
      </c>
      <c r="M22" s="15" t="n"/>
      <c r="N22" s="15" t="n"/>
      <c r="O22" s="15" t="inlineStr">
        <is>
          <t>DH-2026-018</t>
        </is>
      </c>
      <c r="P22" s="15" t="n"/>
      <c r="Q22" s="15" t="n"/>
      <c r="R22" s="15" t="n"/>
      <c r="S22" s="15" t="n"/>
      <c r="T22" s="15" t="n"/>
      <c r="U22" s="15" t="inlineStr"/>
      <c r="V22" s="15" t="inlineStr"/>
      <c r="W22" s="15" t="n"/>
    </row>
    <row r="23">
      <c r="A23" s="15" t="inlineStr">
        <is>
          <t>SP04-L1</t>
        </is>
      </c>
      <c r="B23" s="15" t="inlineStr">
        <is>
          <t xml:space="preserve">  Phạm  Thu Dung</t>
        </is>
      </c>
      <c r="C23" s="15" t="n"/>
      <c r="D23" s="15" t="n"/>
      <c r="E23" s="15" t="n"/>
      <c r="F23" s="15" t="n"/>
      <c r="G23" s="15" t="n"/>
      <c r="H23" s="15" t="n"/>
      <c r="I23" s="15" t="inlineStr">
        <is>
          <t>0949421959</t>
        </is>
      </c>
      <c r="J23" s="15" t="n"/>
      <c r="K23" s="15" t="n"/>
      <c r="L23" s="15" t="inlineStr">
        <is>
          <t>HS019@NK.EDU.VN</t>
        </is>
      </c>
      <c r="M23" s="15" t="n"/>
      <c r="N23" s="15" t="n"/>
      <c r="O23" s="15" t="inlineStr">
        <is>
          <t>DH-2026-019</t>
        </is>
      </c>
      <c r="P23" s="15" t="n"/>
      <c r="Q23" s="15" t="n"/>
      <c r="R23" s="15" t="n"/>
      <c r="S23" s="15" t="n"/>
      <c r="T23" s="15" t="n"/>
      <c r="U23" s="15" t="inlineStr">
        <is>
          <t>Đã kiểm tra</t>
        </is>
      </c>
      <c r="V23" s="15" t="inlineStr"/>
      <c r="W23" s="15" t="n"/>
    </row>
    <row r="24">
      <c r="A24" s="15" t="inlineStr">
        <is>
          <t>SP05-L2</t>
        </is>
      </c>
      <c r="B24" s="15" t="inlineStr">
        <is>
          <t>Võ Minh Đức</t>
        </is>
      </c>
      <c r="C24" s="15" t="n"/>
      <c r="D24" s="15" t="n"/>
      <c r="E24" s="15" t="n"/>
      <c r="F24" s="15" t="n"/>
      <c r="G24" s="15" t="n"/>
      <c r="H24" s="15" t="n"/>
      <c r="I24" s="15" t="inlineStr">
        <is>
          <t>0986984164</t>
        </is>
      </c>
      <c r="J24" s="15" t="n"/>
      <c r="K24" s="15" t="n"/>
      <c r="L24" s="15" t="inlineStr">
        <is>
          <t>HS020@NK.EDU.VN</t>
        </is>
      </c>
      <c r="M24" s="15" t="n"/>
      <c r="N24" s="15" t="n"/>
      <c r="O24" s="15" t="inlineStr">
        <is>
          <t>DH-2026-020</t>
        </is>
      </c>
      <c r="P24" s="15" t="n"/>
      <c r="Q24" s="15" t="n"/>
      <c r="R24" s="15" t="n"/>
      <c r="S24" s="15" t="n"/>
      <c r="T24" s="15" t="n"/>
      <c r="U24" s="15" t="inlineStr"/>
      <c r="V24" s="15" t="inlineStr"/>
      <c r="W24" s="15" t="n"/>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9"/>
  <sheetViews>
    <sheetView workbookViewId="0">
      <selection activeCell="A1" sqref="A1"/>
    </sheetView>
  </sheetViews>
  <sheetFormatPr baseColWidth="8" defaultRowHeight="15"/>
  <cols>
    <col width="18" customWidth="1" min="1" max="1"/>
    <col width="18" customWidth="1" min="2" max="2"/>
    <col width="12" customWidth="1" min="3" max="3"/>
    <col width="16" customWidth="1" min="4" max="4"/>
    <col width="34" customWidth="1" min="5" max="5"/>
    <col width="16" customWidth="1" min="6" max="6"/>
    <col width="16" customWidth="1" min="8" max="8"/>
    <col width="18" customWidth="1" min="9" max="9"/>
    <col width="40" customWidth="1" min="10" max="10"/>
  </cols>
  <sheetData>
    <row r="1">
      <c r="A1" s="8" t="inlineStr">
        <is>
          <t>BẢNG THỐNG KÊ THEO CHI NHÁNH</t>
        </is>
      </c>
    </row>
    <row r="3">
      <c r="A3" s="18" t="inlineStr">
        <is>
          <t>Dữ liệu nguồn: trang tính Sort Unique (vùng A5:F34)</t>
        </is>
      </c>
    </row>
    <row r="4">
      <c r="A4" s="12" t="inlineStr">
        <is>
          <t>Chi nhanh</t>
        </is>
      </c>
      <c r="B4" s="12" t="inlineStr">
        <is>
          <t>Tong thanh tien</t>
        </is>
      </c>
      <c r="C4" s="12" t="inlineStr">
        <is>
          <t>So don</t>
        </is>
      </c>
      <c r="D4" s="12" t="inlineStr">
        <is>
          <t>TB moi don</t>
        </is>
      </c>
      <c r="E4" s="13" t="inlineStr">
        <is>
          <t>YÊU CẦU KHÁC</t>
        </is>
      </c>
      <c r="H4" s="13" t="inlineStr">
        <is>
          <t>Ô LỖI</t>
        </is>
      </c>
      <c r="I4" s="13" t="inlineStr">
        <is>
          <t>Tên lỗi</t>
        </is>
      </c>
      <c r="J4" s="13" t="inlineStr">
        <is>
          <t>Cách sửa</t>
        </is>
      </c>
    </row>
    <row r="5">
      <c r="A5" s="15" t="inlineStr">
        <is>
          <t>TP.HCM</t>
        </is>
      </c>
      <c r="B5" s="10" t="n"/>
      <c r="C5" s="10" t="n"/>
      <c r="D5" s="10" t="n"/>
      <c r="E5" t="inlineStr">
        <is>
          <t>Tổng số lượng các đơn có So luong &gt; 20:</t>
        </is>
      </c>
      <c r="F5" s="10" t="n"/>
      <c r="H5" s="15">
        <f>1/0</f>
        <v/>
      </c>
      <c r="I5" s="10" t="n"/>
      <c r="J5" s="10" t="n"/>
    </row>
    <row r="6">
      <c r="A6" s="15" t="inlineStr">
        <is>
          <t>Bình Dương</t>
        </is>
      </c>
      <c r="B6" s="10" t="n"/>
      <c r="C6" s="10" t="n"/>
      <c r="D6" s="10" t="n"/>
      <c r="E6" t="inlineStr">
        <is>
          <t>Số đơn có tên hàng chứa chữ USB:</t>
        </is>
      </c>
      <c r="F6" s="10" t="n"/>
      <c r="H6" s="15">
        <f>VLOOKUP("XX",A5:B9,2,0)</f>
        <v/>
      </c>
      <c r="I6" s="10" t="n"/>
      <c r="J6" s="10" t="n"/>
    </row>
    <row r="7">
      <c r="A7" s="15" t="inlineStr">
        <is>
          <t>Đồng Nai</t>
        </is>
      </c>
      <c r="B7" s="10" t="n"/>
      <c r="C7" s="10" t="n"/>
      <c r="D7" s="10" t="n"/>
      <c r="H7" s="15">
        <f>10+"abc"</f>
        <v/>
      </c>
      <c r="I7" s="10" t="n"/>
      <c r="J7" s="10" t="n"/>
    </row>
    <row r="8">
      <c r="A8" s="15" t="inlineStr">
        <is>
          <t>Long An</t>
        </is>
      </c>
      <c r="B8" s="10" t="n"/>
      <c r="C8" s="10" t="n"/>
      <c r="D8" s="10" t="n"/>
      <c r="H8" s="15">
        <f>SUM(#REF!)</f>
        <v/>
      </c>
      <c r="I8" s="10" t="n"/>
      <c r="J8" s="10" t="n"/>
    </row>
    <row r="9">
      <c r="A9" s="15" t="inlineStr">
        <is>
          <t>Tây Ninh</t>
        </is>
      </c>
      <c r="B9" s="10" t="n"/>
      <c r="C9" s="10" t="n"/>
      <c r="D9" s="10" t="n"/>
      <c r="H9" s="15">
        <f>SUMM(A5:A9)</f>
        <v/>
      </c>
      <c r="I9" s="10" t="n"/>
      <c r="J9" s="10"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2026-09-13T09:15:03Z</dcterms:created>
  <dcterms:modified xmlns:dcterms="http://purl.org/dc/terms/" xmlns:xsi="http://www.w3.org/2001/XMLSchema-instance" xsi:type="dcterms:W3CDTF">2026-09-13T09:15:03Z</dcterms:modified>
</cp:coreProperties>
</file>