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Yeu cau" sheetId="1" state="visible" r:id="rId1"/>
    <sheet xmlns:r="http://schemas.openxmlformats.org/officeDocument/2006/relationships" name="Thong tin" sheetId="2" state="visible" r:id="rId2"/>
    <sheet xmlns:r="http://schemas.openxmlformats.org/officeDocument/2006/relationships" name="Doanh thu" sheetId="3" state="visible" r:id="rId3"/>
    <sheet xmlns:r="http://schemas.openxmlformats.org/officeDocument/2006/relationships" name="Danh muc" sheetId="4" state="visible" r:id="rId4"/>
    <sheet xmlns:r="http://schemas.openxmlformats.org/officeDocument/2006/relationships" name="Nhap du lieu" sheetId="5" state="visible" r:id="rId5"/>
    <sheet xmlns:r="http://schemas.openxmlformats.org/officeDocument/2006/relationships" name="Trang in" sheetId="6" state="visible" r:id="rId6"/>
    <sheet xmlns:r="http://schemas.openxmlformats.org/officeDocument/2006/relationships" name="Cong tac" sheetId="7" state="visible" r:id="rId7"/>
    <sheet xmlns:r="http://schemas.openxmlformats.org/officeDocument/2006/relationships" name="Trang moi" sheetId="8" state="visible" r:id="rId8"/>
    <sheet xmlns:r="http://schemas.openxmlformats.org/officeDocument/2006/relationships" name="Trang thua" sheetId="9" state="visible" r:id="rId9"/>
  </sheets>
  <definedNames/>
  <calcPr calcId="124519" fullCalcOnLoad="1"/>
</workbook>
</file>

<file path=xl/styles.xml><?xml version="1.0" encoding="utf-8"?>
<styleSheet xmlns="http://schemas.openxmlformats.org/spreadsheetml/2006/main">
  <numFmts count="2">
    <numFmt numFmtId="164" formatCode="yyyy-mm-dd"/>
    <numFmt numFmtId="165" formatCode="dd/mm/yyyy"/>
  </numFmts>
  <fonts count="13">
    <font>
      <name val="Calibri"/>
      <family val="2"/>
      <color theme="1"/>
      <sz val="11"/>
      <scheme val="minor"/>
    </font>
    <font>
      <b val="1"/>
      <color rgb="001F4E3D"/>
      <sz val="16"/>
    </font>
    <font>
      <i val="1"/>
      <color rgb="00595959"/>
      <sz val="11"/>
    </font>
    <font>
      <color rgb="00595959"/>
      <sz val="10"/>
    </font>
    <font>
      <b val="1"/>
      <color rgb="003D7A34"/>
    </font>
    <font>
      <name val="Calibri"/>
      <b val="1"/>
      <color rgb="001F4E3D"/>
      <sz val="11"/>
    </font>
    <font>
      <name val="Calibri"/>
      <b val="1"/>
      <color rgb="001F4E3D"/>
      <sz val="14"/>
    </font>
    <font>
      <b val="1"/>
    </font>
    <font>
      <i val="1"/>
      <color rgb="00A6A6A6"/>
      <sz val="9"/>
    </font>
    <font>
      <name val="Calibri"/>
      <b val="1"/>
      <color rgb="00FFFFFF"/>
      <sz val="11"/>
    </font>
    <font>
      <i val="1"/>
      <color rgb="00A6A6A6"/>
    </font>
    <font>
      <i val="1"/>
      <color rgb="00595959"/>
    </font>
    <font>
      <color rgb="000563C1"/>
      <u val="single"/>
    </font>
  </fonts>
  <fills count="5">
    <fill>
      <patternFill/>
    </fill>
    <fill>
      <patternFill patternType="gray125"/>
    </fill>
    <fill>
      <patternFill patternType="solid">
        <fgColor rgb="00E8F0E3"/>
      </patternFill>
    </fill>
    <fill>
      <patternFill patternType="solid">
        <fgColor rgb="00FFF6D9"/>
      </patternFill>
    </fill>
    <fill>
      <patternFill patternType="solid">
        <fgColor rgb="003D7A34"/>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21">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2" borderId="0" pivotButton="0" quotePrefix="0" xfId="0"/>
    <xf numFmtId="0" fontId="5" fillId="2" borderId="0" pivotButton="0" quotePrefix="0" xfId="0"/>
    <xf numFmtId="0" fontId="0" fillId="0" borderId="0" applyAlignment="1" pivotButton="0" quotePrefix="0" xfId="0">
      <alignment horizontal="right" vertical="top"/>
    </xf>
    <xf numFmtId="0" fontId="0" fillId="0" borderId="0" applyAlignment="1" pivotButton="0" quotePrefix="0" xfId="0">
      <alignment vertical="top" wrapText="1"/>
    </xf>
    <xf numFmtId="0" fontId="6" fillId="0" borderId="0" pivotButton="0" quotePrefix="0" xfId="0"/>
    <xf numFmtId="0" fontId="7" fillId="0" borderId="0" pivotButton="0" quotePrefix="0" xfId="0"/>
    <xf numFmtId="0" fontId="0" fillId="3" borderId="1" pivotButton="0" quotePrefix="0" xfId="0"/>
    <xf numFmtId="0" fontId="8" fillId="0" borderId="0" pivotButton="0" quotePrefix="0" xfId="0"/>
    <xf numFmtId="0" fontId="9" fillId="4" borderId="1" applyAlignment="1" pivotButton="0" quotePrefix="0" xfId="0">
      <alignment horizontal="center" vertical="center"/>
    </xf>
    <xf numFmtId="0" fontId="0" fillId="0" borderId="1" pivotButton="0" quotePrefix="0" xfId="0"/>
    <xf numFmtId="165" fontId="0" fillId="0" borderId="1" pivotButton="0" quotePrefix="0" xfId="0"/>
    <xf numFmtId="3" fontId="0" fillId="0" borderId="1" pivotButton="0" quotePrefix="0" xfId="0"/>
    <xf numFmtId="0" fontId="9" fillId="4" borderId="1" applyAlignment="1" pivotButton="0" quotePrefix="0" xfId="0">
      <alignment horizontal="center"/>
    </xf>
    <xf numFmtId="0" fontId="10" fillId="0" borderId="0" pivotButton="0" quotePrefix="0" xfId="0"/>
    <xf numFmtId="0" fontId="11" fillId="0" borderId="0" pivotButton="0" quotePrefix="0" xfId="0"/>
    <xf numFmtId="0" fontId="12" fillId="0" borderId="0" pivotButton="0" quotePrefix="0" xfId="0"/>
    <xf numFmtId="0" fontId="9" fillId="4"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Doanh thu theo dòng sản phẩm</a:t>
            </a:r>
          </a:p>
        </rich>
      </tx>
    </title>
    <plotArea>
      <barChart>
        <barDir val="col"/>
        <grouping val="clustered"/>
        <ser>
          <idx val="0"/>
          <order val="0"/>
          <tx>
            <strRef>
              <f>'Doanh thu'!H5</f>
            </strRef>
          </tx>
          <spPr>
            <a:ln xmlns:a="http://schemas.openxmlformats.org/drawingml/2006/main">
              <a:prstDash val="solid"/>
            </a:ln>
          </spPr>
          <cat>
            <numRef>
              <f>'Doanh thu'!$D$6:$D$17</f>
            </numRef>
          </cat>
          <val>
            <numRef>
              <f>'Doanh thu'!$H$6:$H$17</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9</col>
      <colOff>0</colOff>
      <row>7</row>
      <rowOff>0</rowOff>
    </from>
    <ext cx="468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_rels/sheet7.xml.rels><Relationships xmlns="http://schemas.openxmlformats.org/package/2006/relationships"><Relationship Type="http://schemas.openxmlformats.org/officeDocument/2006/relationships/hyperlink" Target="https://tangngocphung.github.io/Day-Hoc/" TargetMode="External" Id="rId1"/></Relationships>
</file>

<file path=xl/worksheets/sheet1.xml><?xml version="1.0" encoding="utf-8"?>
<worksheet xmlns="http://schemas.openxmlformats.org/spreadsheetml/2006/main">
  <sheetPr>
    <tabColor rgb="003D7A34"/>
    <outlinePr summaryBelow="1" summaryRight="1"/>
    <pageSetUpPr/>
  </sheetPr>
  <dimension ref="A1:B86"/>
  <sheetViews>
    <sheetView workbookViewId="0">
      <pane ySplit="4" topLeftCell="A5" activePane="bottomLeft" state="frozen"/>
      <selection pane="bottomLeft" activeCell="A1" sqref="A1"/>
    </sheetView>
  </sheetViews>
  <sheetFormatPr baseColWidth="8" defaultRowHeight="15"/>
  <cols>
    <col width="7" customWidth="1" min="1" max="1"/>
    <col width="104" customWidth="1" min="2" max="2"/>
  </cols>
  <sheetData>
    <row r="1">
      <c r="A1" s="1" t="inlineStr">
        <is>
          <t>BÀI THỰC HÀNH 01</t>
        </is>
      </c>
    </row>
    <row r="2">
      <c r="A2" s="2" t="inlineStr">
        <is>
          <t>Bài 1: Quản lý trang tính và sổ tính trong Microsoft Excel — Tiết 1–12 · Đề cương MO-210</t>
        </is>
      </c>
    </row>
    <row r="3" ht="30" customHeight="1">
      <c r="A3" s="3" t="inlineStr">
        <is>
          <t>Làm lần lượt theo từng tiết. Mỗi mục ghi rõ tiết học tương ứng trong phân phối chương trình. Lưu bài sau mỗi mục. Các trang tính khác trong sổ tính này là dữ liệu để em thao tác.</t>
        </is>
      </c>
    </row>
    <row r="5" ht="20" customHeight="1">
      <c r="A5" s="4" t="inlineStr">
        <is>
          <t>1</t>
        </is>
      </c>
      <c r="B5" s="5" t="inlineStr">
        <is>
          <t>Tiết 1 — Đề cương MO-210 và làm quen sổ tính</t>
        </is>
      </c>
    </row>
    <row r="6" ht="30" customHeight="1">
      <c r="A6" s="6" t="inlineStr">
        <is>
          <t>1/</t>
        </is>
      </c>
      <c r="B6" s="7" t="inlineStr">
        <is>
          <t>Mở sổ tính này rồi lưu lại thành tệp mới tên Lop_HoTen_BaiThucHanh01.xlsx trong thư mục của em (ví dụ: 11A1_NguyenVanA_BaiThucHanh01.xlsx).</t>
        </is>
      </c>
    </row>
    <row r="7" ht="15" customHeight="1">
      <c r="A7" s="6" t="inlineStr">
        <is>
          <t>2/</t>
        </is>
      </c>
      <c r="B7" s="7" t="inlineStr">
        <is>
          <t>Trong trang tính Thong tin, nhập họ tên, lớp và ngày làm bài vào các ô B3, B4, B5.</t>
        </is>
      </c>
    </row>
    <row r="8" ht="30" customHeight="1">
      <c r="A8" s="6" t="inlineStr">
        <is>
          <t>3/</t>
        </is>
      </c>
      <c r="B8" s="7" t="inlineStr">
        <is>
          <t>Đọc 5 mô-đun của đề cương MO-210 tại trang Microsoft Learn, ghi số mô-đun của bài học này vào ô B6 của trang tính Thong tin.</t>
        </is>
      </c>
    </row>
    <row r="9" ht="15" customHeight="1">
      <c r="A9" s="6" t="inlineStr">
        <is>
          <t>4/</t>
        </is>
      </c>
      <c r="B9" s="7" t="inlineStr">
        <is>
          <t>Đổi tên trang tính Trang moi thành Ghi chep, sau đó xóa trang tính Trang thua.</t>
        </is>
      </c>
    </row>
    <row r="11" ht="20" customHeight="1">
      <c r="A11" s="4" t="inlineStr">
        <is>
          <t>2</t>
        </is>
      </c>
      <c r="B11" s="5" t="inlineStr">
        <is>
          <t>Tiết 2 — Nhập dữ liệu từ tệp văn bản và nguồn trực tuyến</t>
        </is>
      </c>
    </row>
    <row r="12" ht="30" customHeight="1">
      <c r="A12" s="6" t="inlineStr">
        <is>
          <t>1/</t>
        </is>
      </c>
      <c r="B12" s="7" t="inlineStr">
        <is>
          <t>Trong trang tính Nhap du lieu, đặt con trỏ tại ô A1, dùng Data &gt; From Text/CSV để nhập tệp DuLieu_DonHang.csv (mã UTF-8, dấu phân cách là dấu phẩy).</t>
        </is>
      </c>
    </row>
    <row r="13" ht="30" customHeight="1">
      <c r="A13" s="6" t="inlineStr">
        <is>
          <t>2/</t>
        </is>
      </c>
      <c r="B13" s="7" t="inlineStr">
        <is>
          <t>Vẫn trong trang tính Nhap du lieu, tại ô H1 nhập tiếp tệp DuLieu_KhachHang.txt với dấu phân cách là Tab.</t>
        </is>
      </c>
    </row>
    <row r="14" ht="15" customHeight="1">
      <c r="A14" s="6" t="inlineStr">
        <is>
          <t>3/</t>
        </is>
      </c>
      <c r="B14" s="7" t="inlineStr">
        <is>
          <t>Chỉnh độ rộng các cột vừa khớp nội dung và định dạng cột ngày theo dạng dd/mm/yyyy.</t>
        </is>
      </c>
    </row>
    <row r="15" ht="30" customHeight="1">
      <c r="A15" s="6" t="inlineStr">
        <is>
          <t>4/</t>
        </is>
      </c>
      <c r="B15" s="7" t="inlineStr">
        <is>
          <t>(Mở rộng — nếu phòng máy có Internet) Dùng Data &gt; From Web để nhập một bảng dữ liệu từ địa chỉ giáo viên cung cấp, đặt kết quả vào trang tính mới tên Du lieu web.</t>
        </is>
      </c>
    </row>
    <row r="17" ht="20" customHeight="1">
      <c r="A17" s="4" t="inlineStr">
        <is>
          <t>3</t>
        </is>
      </c>
      <c r="B17" s="5" t="inlineStr">
        <is>
          <t>Tiết 3 — Tìm kiếm dữ liệu; điều hướng đến ô, vùng và đối tượng được đặt tên</t>
        </is>
      </c>
    </row>
    <row r="18" ht="15" customHeight="1">
      <c r="A18" s="6" t="inlineStr">
        <is>
          <t>1/</t>
        </is>
      </c>
      <c r="B18" s="7" t="inlineStr">
        <is>
          <t>Đặt tên BangDoanhThu cho vùng B5:I29 của trang tính Doanh thu (Formulas &gt; Define Name).</t>
        </is>
      </c>
    </row>
    <row r="19" ht="15" customHeight="1">
      <c r="A19" s="6" t="inlineStr">
        <is>
          <t>2/</t>
        </is>
      </c>
      <c r="B19" s="7" t="inlineStr">
        <is>
          <t>Đặt tên BangDonGia cho vùng A5:C9 của trang tính Danh muc.</t>
        </is>
      </c>
    </row>
    <row r="20" ht="30" customHeight="1">
      <c r="A20" s="6" t="inlineStr">
        <is>
          <t>3/</t>
        </is>
      </c>
      <c r="B20" s="7" t="inlineStr">
        <is>
          <t>Dùng Name Box (hoặc Ctrl+G) để di chuyển nhanh đến vùng BangDonGia, sau đó quay lại ô A1 của trang tính Doanh thu bằng Ctrl+Home.</t>
        </is>
      </c>
    </row>
    <row r="21" ht="30" customHeight="1">
      <c r="A21" s="6" t="inlineStr">
        <is>
          <t>4/</t>
        </is>
      </c>
      <c r="B21" s="7" t="inlineStr">
        <is>
          <t>Dùng Find &amp; Replace thay tất cả chuỗi "TP HCM" thành "TP.HCM" trong cột Chi nhanh của trang tính Doanh thu. Ghi số ô đã thay thế vào ô K3.</t>
        </is>
      </c>
    </row>
    <row r="22" ht="30" customHeight="1">
      <c r="A22" s="6" t="inlineStr">
        <is>
          <t>5/</t>
        </is>
      </c>
      <c r="B22" s="7" t="inlineStr">
        <is>
          <t>Dùng Go To Special &gt; Blanks để chọn các ô trống trong cột Ghi chu (I6:I29), rồi tô nền màu vàng cho các ô đó.</t>
        </is>
      </c>
    </row>
    <row r="23" ht="30" customHeight="1">
      <c r="A23" s="6" t="inlineStr">
        <is>
          <t>6/</t>
        </is>
      </c>
      <c r="B23" s="7" t="inlineStr">
        <is>
          <t>Dùng Find để tìm ô chứa giá trị doanh thu lớn nhất trong cột Doanh thu và ghi địa chỉ ô đó vào ô K4.</t>
        </is>
      </c>
    </row>
    <row r="25" ht="20" customHeight="1">
      <c r="A25" s="4" t="inlineStr">
        <is>
          <t>4</t>
        </is>
      </c>
      <c r="B25" s="5" t="inlineStr">
        <is>
          <t>Tiết 4 — Chèn, hiệu chỉnh và xóa Hyperlink</t>
        </is>
      </c>
    </row>
    <row r="26" ht="30" customHeight="1">
      <c r="A26" s="6" t="inlineStr">
        <is>
          <t>1/</t>
        </is>
      </c>
      <c r="B26" s="7" t="inlineStr">
        <is>
          <t>Tại ô A2 của trang tính Doanh thu, chèn hyperlink dạng Place in This Document trỏ đến ô A1 của trang tính Danh muc, chữ hiển thị là "Xem bảng đơn giá".</t>
        </is>
      </c>
    </row>
    <row r="27" ht="30" customHeight="1">
      <c r="A27" s="6" t="inlineStr">
        <is>
          <t>2/</t>
        </is>
      </c>
      <c r="B27" s="7" t="inlineStr">
        <is>
          <t>Tại ô A3 của trang tính Doanh thu, chèn hyperlink đến địa chỉ https://tangngocphung.github.io/Day-Hoc/ với chữ hiển thị "Góc học tập" và ScreenTip là "Trang tài liệu môn Tin học".</t>
        </is>
      </c>
    </row>
    <row r="28" ht="30" customHeight="1">
      <c r="A28" s="6" t="inlineStr">
        <is>
          <t>3/</t>
        </is>
      </c>
      <c r="B28" s="7" t="inlineStr">
        <is>
          <t>Hiệu chỉnh hyperlink ở ô A3: đổi chữ hiển thị thành "Tài liệu MOS Excel" và trỏ đến https://tangngocphung.github.io/Day-Hoc/goc-hoc-tap/bai-tap/mos-excel.html.</t>
        </is>
      </c>
    </row>
    <row r="29" ht="15" customHeight="1">
      <c r="A29" s="6" t="inlineStr">
        <is>
          <t>4/</t>
        </is>
      </c>
      <c r="B29" s="7" t="inlineStr">
        <is>
          <t>Xóa hyperlink có sẵn tại ô A1 của trang tính Cong tac nhưng vẫn giữ lại nội dung chữ trong ô.</t>
        </is>
      </c>
    </row>
    <row r="31" ht="20" customHeight="1">
      <c r="A31" s="4" t="inlineStr">
        <is>
          <t>5</t>
        </is>
      </c>
      <c r="B31" s="5" t="inlineStr">
        <is>
          <t>Tiết 5 — Page Setup; chiều rộng cột, chiều cao hàng</t>
        </is>
      </c>
    </row>
    <row r="32" ht="15" customHeight="1">
      <c r="A32" s="6" t="inlineStr">
        <is>
          <t>1/</t>
        </is>
      </c>
      <c r="B32" s="7" t="inlineStr">
        <is>
          <t>Trong trang tính Trang in, thiết lập khổ giấy A4, hướng giấy Landscape, lề trang kiểu Narrow.</t>
        </is>
      </c>
    </row>
    <row r="33" ht="30" customHeight="1">
      <c r="A33" s="6" t="inlineStr">
        <is>
          <t>2/</t>
        </is>
      </c>
      <c r="B33" s="7" t="inlineStr">
        <is>
          <t>Canh bảng tính vào giữa trang in theo chiều ngang (Page Setup &gt; Margins &gt; Center on page: Horizontally).</t>
        </is>
      </c>
    </row>
    <row r="34" ht="15" customHeight="1">
      <c r="A34" s="6" t="inlineStr">
        <is>
          <t>3/</t>
        </is>
      </c>
      <c r="B34" s="7" t="inlineStr">
        <is>
          <t>Đặt chiều rộng cột C là 24, cột D là 14; dùng AutoFit cho cột E.</t>
        </is>
      </c>
    </row>
    <row r="35" ht="15" customHeight="1">
      <c r="A35" s="6" t="inlineStr">
        <is>
          <t>4/</t>
        </is>
      </c>
      <c r="B35" s="7" t="inlineStr">
        <is>
          <t>Đặt chiều cao hàng 5 (hàng tiêu đề) là 30 và canh giữa theo chiều dọc cho hàng này.</t>
        </is>
      </c>
    </row>
    <row r="36" ht="30" customHeight="1">
      <c r="A36" s="6" t="inlineStr">
        <is>
          <t>5/</t>
        </is>
      </c>
      <c r="B36" s="7" t="inlineStr">
        <is>
          <t>Thiết lập Scale to Fit sao cho toàn bộ bảng in vừa 1 trang theo chiều ngang (Width: 1 page, Height: Automatic).</t>
        </is>
      </c>
    </row>
    <row r="38" ht="20" customHeight="1">
      <c r="A38" s="4" t="inlineStr">
        <is>
          <t>6</t>
        </is>
      </c>
      <c r="B38" s="5" t="inlineStr">
        <is>
          <t>Tiết 6 — Header, Footer; thuộc tính sổ tính</t>
        </is>
      </c>
    </row>
    <row r="39" ht="30" customHeight="1">
      <c r="A39" s="6" t="inlineStr">
        <is>
          <t>1/</t>
        </is>
      </c>
      <c r="B39" s="7" t="inlineStr">
        <is>
          <t>Trong trang tính Trang in, tạo Header: bên trái ghi "THPT Nguyễn Khuyến", ở giữa ghi "BÁO CÁO BÁN HÀNG QUÝ 3", bên phải chèn ngày hiện tại (mã &amp;[Date]).</t>
        </is>
      </c>
    </row>
    <row r="40" ht="30" customHeight="1">
      <c r="A40" s="6" t="inlineStr">
        <is>
          <t>2/</t>
        </is>
      </c>
      <c r="B40" s="7" t="inlineStr">
        <is>
          <t>Tạo Footer: ở giữa chèn số trang dạng "Trang &amp;[Page] / &amp;[Pages]", bên phải chèn tên tệp (&amp;[File]).</t>
        </is>
      </c>
    </row>
    <row r="41" ht="15" customHeight="1">
      <c r="A41" s="6" t="inlineStr">
        <is>
          <t>3/</t>
        </is>
      </c>
      <c r="B41" s="7" t="inlineStr">
        <is>
          <t>Thiết lập Different First Page và để trang đầu không hiển thị header.</t>
        </is>
      </c>
    </row>
    <row r="42" ht="30" customHeight="1">
      <c r="A42" s="6" t="inlineStr">
        <is>
          <t>4/</t>
        </is>
      </c>
      <c r="B42" s="7" t="inlineStr">
        <is>
          <t>Mở File &gt; Info &gt; Properties &gt; Advanced Properties, nhập: Title = "Bài thực hành 01 – MOS Excel", Author = họ tên của em, Subject = "MO-210", Keywords = "Excel; MOS; Bai 1".</t>
        </is>
      </c>
    </row>
    <row r="44" ht="20" customHeight="1">
      <c r="A44" s="4" t="inlineStr">
        <is>
          <t>7</t>
        </is>
      </c>
      <c r="B44" s="5" t="inlineStr">
        <is>
          <t>Tiết 7 — Options, Quick Access Toolbar và các chế độ xem</t>
        </is>
      </c>
    </row>
    <row r="45" ht="15" customHeight="1">
      <c r="A45" s="6" t="inlineStr">
        <is>
          <t>1/</t>
        </is>
      </c>
      <c r="B45" s="7" t="inlineStr">
        <is>
          <t>Trong File &gt; Options &gt; General, đổi User name thành họ tên của em.</t>
        </is>
      </c>
    </row>
    <row r="46" ht="30" customHeight="1">
      <c r="A46" s="6" t="inlineStr">
        <is>
          <t>2/</t>
        </is>
      </c>
      <c r="B46" s="7" t="inlineStr">
        <is>
          <t>Thêm hai lệnh Print Preview and Print và Sort Ascending vào Quick Access Toolbar, sau đó chuyển thanh QAT xuống dưới dải Ribbon.</t>
        </is>
      </c>
    </row>
    <row r="47" ht="15" customHeight="1">
      <c r="A47" s="6" t="inlineStr">
        <is>
          <t>3/</t>
        </is>
      </c>
      <c r="B47" s="7" t="inlineStr">
        <is>
          <t>Trong File &gt; Options &gt; Save, đổi thời gian tự động lưu (AutoRecover) thành 5 phút.</t>
        </is>
      </c>
    </row>
    <row r="48" ht="30" customHeight="1">
      <c r="A48" s="6" t="inlineStr">
        <is>
          <t>4/</t>
        </is>
      </c>
      <c r="B48" s="7" t="inlineStr">
        <is>
          <t>Tắt hiển thị đường lưới (Gridlines) và thanh công thức (Formula Bar) cho trang tính Danh muc, sau đó bật lại thanh công thức.</t>
        </is>
      </c>
    </row>
    <row r="49" ht="30" customHeight="1">
      <c r="A49" s="6" t="inlineStr">
        <is>
          <t>5/</t>
        </is>
      </c>
      <c r="B49" s="7" t="inlineStr">
        <is>
          <t>Chuyển trang tính Trang in sang chế độ xem Page Layout, rồi Page Break Preview, cuối cùng trở về Normal. Đặt mức thu phóng (Zoom) là 120%.</t>
        </is>
      </c>
    </row>
    <row r="51" ht="20" customHeight="1">
      <c r="A51" s="4" t="inlineStr">
        <is>
          <t>8</t>
        </is>
      </c>
      <c r="B51" s="5" t="inlineStr">
        <is>
          <t>Tiết 8 — Freeze Panes; quản lý cửa sổ và nhiều worksheet</t>
        </is>
      </c>
    </row>
    <row r="52" ht="15" customHeight="1">
      <c r="A52" s="6" t="inlineStr">
        <is>
          <t>1/</t>
        </is>
      </c>
      <c r="B52" s="7" t="inlineStr">
        <is>
          <t>Trong trang tính Trang in, dùng Freeze Panes để cố định hàng tiêu đề (5 hàng đầu) khi cuộn.</t>
        </is>
      </c>
    </row>
    <row r="53" ht="30" customHeight="1">
      <c r="A53" s="6" t="inlineStr">
        <is>
          <t>2/</t>
        </is>
      </c>
      <c r="B53" s="7" t="inlineStr">
        <is>
          <t>Bỏ cố định, sau đó cố định đồng thời 5 hàng đầu và 2 cột đầu (đặt con trỏ tại ô C6 rồi Freeze Panes).</t>
        </is>
      </c>
    </row>
    <row r="54" ht="30" customHeight="1">
      <c r="A54" s="6" t="inlineStr">
        <is>
          <t>3/</t>
        </is>
      </c>
      <c r="B54" s="7" t="inlineStr">
        <is>
          <t>Dùng View &gt; New Window và Arrange All &gt; Vertical để xem trang tính Doanh thu và Trang in cạnh nhau, sau đó đóng cửa sổ phụ.</t>
        </is>
      </c>
    </row>
    <row r="55" ht="15" customHeight="1">
      <c r="A55" s="6" t="inlineStr">
        <is>
          <t>4/</t>
        </is>
      </c>
      <c r="B55" s="7" t="inlineStr">
        <is>
          <t>Dùng View &gt; Split để chia trang tính Trang in thành 4 vùng cuộn, sau đó bỏ chia.</t>
        </is>
      </c>
    </row>
    <row r="56" ht="30" customHeight="1">
      <c r="A56" s="6" t="inlineStr">
        <is>
          <t>5/</t>
        </is>
      </c>
      <c r="B56" s="7" t="inlineStr">
        <is>
          <t>Ẩn trang tính Danh muc rồi hiện lại. Đổi màu tab của trang tính Doanh thu thành màu đỏ và Trang in thành màu xanh dương.</t>
        </is>
      </c>
    </row>
    <row r="57" ht="30" customHeight="1">
      <c r="A57" s="6" t="inlineStr">
        <is>
          <t>6/</t>
        </is>
      </c>
      <c r="B57" s="7" t="inlineStr">
        <is>
          <t>Di chuyển trang tính Cong tac ra vị trí cuối cùng và tạo một bản sao của trang tính Danh muc đặt tên là Danh muc (2).</t>
        </is>
      </c>
    </row>
    <row r="59" ht="20" customHeight="1">
      <c r="A59" s="4" t="inlineStr">
        <is>
          <t>9</t>
        </is>
      </c>
      <c r="B59" s="5" t="inlineStr">
        <is>
          <t>Tiết 9 — Hiển thị công thức; nhóm worksheet để định dạng đồng thời</t>
        </is>
      </c>
    </row>
    <row r="60" ht="30" customHeight="1">
      <c r="A60" s="6" t="inlineStr">
        <is>
          <t>1/</t>
        </is>
      </c>
      <c r="B60" s="7" t="inlineStr">
        <is>
          <t>Trong trang tính Doanh thu, bật chế độ hiển thị công thức (Formulas &gt; Show Formulas hoặc Ctrl + `), quan sát cột Doanh thu rồi tắt chế độ này.</t>
        </is>
      </c>
    </row>
    <row r="61" ht="30" customHeight="1">
      <c r="A61" s="6" t="inlineStr">
        <is>
          <t>2/</t>
        </is>
      </c>
      <c r="B61" s="7" t="inlineStr">
        <is>
          <t>Nhóm hai trang tính Doanh thu và Trang in (giữ Ctrl và bấm vào tab), sau đó định dạng đồng thời hàng tiêu đề của cả hai: in đậm, chữ trắng, nền màu xanh lá đậm, canh giữa và Wrap Text.</t>
        </is>
      </c>
    </row>
    <row r="62" ht="15" customHeight="1">
      <c r="A62" s="6" t="inlineStr">
        <is>
          <t>3/</t>
        </is>
      </c>
      <c r="B62" s="7" t="inlineStr">
        <is>
          <t>Vẫn đang nhóm, đặt chiều rộng cột B của cả hai trang tính là 10, rồi bỏ nhóm (Ungroup Sheets).</t>
        </is>
      </c>
    </row>
    <row r="63" ht="15" customHeight="1">
      <c r="A63" s="6" t="inlineStr">
        <is>
          <t>4/</t>
        </is>
      </c>
      <c r="B63" s="7" t="inlineStr">
        <is>
          <t>Kiểm tra lại trang tính Cong tac để chắc chắn trang tính này KHÔNG bị thay đổi định dạng.</t>
        </is>
      </c>
    </row>
    <row r="65" ht="20" customHeight="1">
      <c r="A65" s="4" t="inlineStr">
        <is>
          <t>10</t>
        </is>
      </c>
      <c r="B65" s="5" t="inlineStr">
        <is>
          <t>Tiết 10 — Print Area, Print Settings; lưu và xuất định dạng khác</t>
        </is>
      </c>
    </row>
    <row r="66" ht="15" customHeight="1">
      <c r="A66" s="6" t="inlineStr">
        <is>
          <t>1/</t>
        </is>
      </c>
      <c r="B66" s="7" t="inlineStr">
        <is>
          <t>Trong trang tính Trang in, đặt vùng in (Set Print Area) là A1:H35.</t>
        </is>
      </c>
    </row>
    <row r="67" ht="30" customHeight="1">
      <c r="A67" s="6" t="inlineStr">
        <is>
          <t>2/</t>
        </is>
      </c>
      <c r="B67" s="7" t="inlineStr">
        <is>
          <t>Thêm vùng in thứ hai là A36:H65 (Add to Print Area), sau đó xóa toàn bộ vùng in (Clear Print Area) và đặt lại vùng in là A1:H65.</t>
        </is>
      </c>
    </row>
    <row r="68" ht="30" customHeight="1">
      <c r="A68" s="6" t="inlineStr">
        <is>
          <t>3/</t>
        </is>
      </c>
      <c r="B68" s="7" t="inlineStr">
        <is>
          <t>Thiết lập in lặp lại hàng tiêu đề (hàng 5) ở đầu mỗi trang in (Page Setup &gt; Sheet &gt; Rows to repeat at top).</t>
        </is>
      </c>
    </row>
    <row r="69" ht="15" customHeight="1">
      <c r="A69" s="6" t="inlineStr">
        <is>
          <t>4/</t>
        </is>
      </c>
      <c r="B69" s="7" t="inlineStr">
        <is>
          <t>Bật in đường lưới (Gridlines) và tiêu đề hàng/cột (Headings) khi in.</t>
        </is>
      </c>
    </row>
    <row r="70" ht="15" customHeight="1">
      <c r="A70" s="6" t="inlineStr">
        <is>
          <t>5/</t>
        </is>
      </c>
      <c r="B70" s="7" t="inlineStr">
        <is>
          <t>Xuất sổ tính ra tệp PDF đặt tên Lop_HoTen_BaiThucHanh01.pdf (chỉ xuất trang tính Trang in).</t>
        </is>
      </c>
    </row>
    <row r="71" ht="15" customHeight="1">
      <c r="A71" s="6" t="inlineStr">
        <is>
          <t>6/</t>
        </is>
      </c>
      <c r="B71" s="7" t="inlineStr">
        <is>
          <t>Lưu riêng trang tính Danh muc thành tệp Danh_muc.csv (CSV UTF-8).</t>
        </is>
      </c>
    </row>
    <row r="73" ht="20" customHeight="1">
      <c r="A73" s="4" t="inlineStr">
        <is>
          <t>11</t>
        </is>
      </c>
      <c r="B73" s="5" t="inlineStr">
        <is>
          <t>Tiết 11 — Inspect Workbook, Accessibility và Compatibility</t>
        </is>
      </c>
    </row>
    <row r="74" ht="30" customHeight="1">
      <c r="A74" s="6" t="inlineStr">
        <is>
          <t>1/</t>
        </is>
      </c>
      <c r="B74" s="7" t="inlineStr">
        <is>
          <t>Chọn biểu đồ trong trang tính Doanh thu, thêm Alt Text (văn bản thay thế) với nội dung "Biểu đồ cột thể hiện doanh thu theo chi nhánh".</t>
        </is>
      </c>
    </row>
    <row r="75" ht="30" customHeight="1">
      <c r="A75" s="6" t="inlineStr">
        <is>
          <t>2/</t>
        </is>
      </c>
      <c r="B75" s="7" t="inlineStr">
        <is>
          <t>Chạy Review &gt; Check Accessibility, sửa các lỗi được báo: đặt lại tên trang tính rõ nghĩa và bỏ trộn ô ở vùng tiêu đề nếu bị báo lỗi. Ghi số lỗi ban đầu vào ô B8 của trang tính Thong tin.</t>
        </is>
      </c>
    </row>
    <row r="76" ht="30" customHeight="1">
      <c r="A76" s="6" t="inlineStr">
        <is>
          <t>3/</t>
        </is>
      </c>
      <c r="B76" s="7" t="inlineStr">
        <is>
          <t>Chạy File &gt; Info &gt; Check for Issues &gt; Inspect Document, kiểm tra và xóa Document Properties and Personal Information sau khi đã ghi lại kết quả.</t>
        </is>
      </c>
    </row>
    <row r="77" ht="30" customHeight="1">
      <c r="A77" s="6" t="inlineStr">
        <is>
          <t>4/</t>
        </is>
      </c>
      <c r="B77" s="7" t="inlineStr">
        <is>
          <t>Chạy Check Compatibility (Excel 97-2003) và ghi số vấn đề tìm được vào ô B9 của trang tính Thong tin.</t>
        </is>
      </c>
    </row>
    <row r="78" ht="15" customHeight="1">
      <c r="A78" s="6" t="inlineStr">
        <is>
          <t>5/</t>
        </is>
      </c>
      <c r="B78" s="7" t="inlineStr">
        <is>
          <t>Đặt thuộc tính Mark as Final cho sổ tính, sau đó bỏ chế độ này để tiếp tục làm bài.</t>
        </is>
      </c>
    </row>
    <row r="80" ht="20" customHeight="1">
      <c r="A80" s="4" t="inlineStr">
        <is>
          <t>12</t>
        </is>
      </c>
      <c r="B80" s="5" t="inlineStr">
        <is>
          <t>Tiết 12 — Comments, Notes và thực hành cộng tác, phân phối sổ tính</t>
        </is>
      </c>
    </row>
    <row r="81" ht="30" customHeight="1">
      <c r="A81" s="6" t="inlineStr">
        <is>
          <t>1/</t>
        </is>
      </c>
      <c r="B81" s="7" t="inlineStr">
        <is>
          <t>Trong trang tính Cong tac, thêm Note (ghi chú) cho ô C5 với nội dung "Kiểm tra lại số lượng tồn kho".</t>
        </is>
      </c>
    </row>
    <row r="82" ht="30" customHeight="1">
      <c r="A82" s="6" t="inlineStr">
        <is>
          <t>2/</t>
        </is>
      </c>
      <c r="B82" s="7" t="inlineStr">
        <is>
          <t>Thêm Comment (bình luận) cho ô D5 với nội dung "Số liệu này đã đối chiếu với hóa đơn chưa?", sau đó trả lời (Reply) bình luận đó bằng câu "Đã đối chiếu ngày 15/9".</t>
        </is>
      </c>
    </row>
    <row r="83" ht="15" customHeight="1">
      <c r="A83" s="6" t="inlineStr">
        <is>
          <t>3/</t>
        </is>
      </c>
      <c r="B83" s="7" t="inlineStr">
        <is>
          <t>Đánh dấu bình luận vừa tạo là Resolved, sau đó mở lại (Reopen).</t>
        </is>
      </c>
    </row>
    <row r="84" ht="15" customHeight="1">
      <c r="A84" s="6" t="inlineStr">
        <is>
          <t>4/</t>
        </is>
      </c>
      <c r="B84" s="7" t="inlineStr">
        <is>
          <t>Hiển thị tất cả các Note trong trang tính (Show All Notes), rồi ẩn đi. Xóa Note ở ô C5.</t>
        </is>
      </c>
    </row>
    <row r="85" ht="15" customHeight="1">
      <c r="A85" s="6" t="inlineStr">
        <is>
          <t>5/</t>
        </is>
      </c>
      <c r="B85" s="7" t="inlineStr">
        <is>
          <t>Bảo vệ cấu trúc sổ tính (Review &gt; Protect Workbook) với mật khẩu mos2026, sau đó bỏ bảo vệ.</t>
        </is>
      </c>
    </row>
    <row r="86" ht="30" customHeight="1">
      <c r="A86" s="6" t="inlineStr">
        <is>
          <t>6/</t>
        </is>
      </c>
      <c r="B86" s="7" t="inlineStr">
        <is>
          <t>Lưu bài lần cuối và nộp cho giáo viên hai tệp: Lop_HoTen_BaiThucHanh01.xlsx và Lop_HoTen_BaiThucHanh01.pdf.</t>
        </is>
      </c>
    </row>
  </sheetData>
  <mergeCells count="1">
    <mergeCell ref="A3:B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46" customWidth="1" min="1" max="1"/>
    <col width="34" customWidth="1" min="2" max="2"/>
  </cols>
  <sheetData>
    <row r="1">
      <c r="A1" s="8" t="inlineStr">
        <is>
          <t>PHIẾU THÔNG TIN BÀI LÀM</t>
        </is>
      </c>
    </row>
    <row r="2">
      <c r="A2" s="9" t="inlineStr">
        <is>
          <t>Bài thực hành</t>
        </is>
      </c>
      <c r="B2" s="10" t="inlineStr">
        <is>
          <t>Bài 1 – Quản lý trang tính và sổ tính (Tiết 1–12)</t>
        </is>
      </c>
    </row>
    <row r="3">
      <c r="A3" s="9" t="inlineStr">
        <is>
          <t>Họ và tên học sinh</t>
        </is>
      </c>
      <c r="B3" s="10" t="inlineStr"/>
    </row>
    <row r="4">
      <c r="A4" s="9" t="inlineStr">
        <is>
          <t>Lớp</t>
        </is>
      </c>
      <c r="B4" s="10" t="inlineStr"/>
    </row>
    <row r="5">
      <c r="A5" s="9" t="inlineStr">
        <is>
          <t>Ngày làm bài</t>
        </is>
      </c>
      <c r="B5" s="10" t="inlineStr"/>
    </row>
    <row r="6">
      <c r="A6" s="9" t="inlineStr">
        <is>
          <t>Bài học này thuộc mô-đun số mấy của MO-210?</t>
        </is>
      </c>
      <c r="B6" s="10" t="inlineStr"/>
    </row>
    <row r="7">
      <c r="A7" s="9" t="inlineStr">
        <is>
          <t>Số câu trong bài thực hành</t>
        </is>
      </c>
      <c r="B7" s="10" t="n">
        <v>59</v>
      </c>
    </row>
    <row r="8">
      <c r="A8" s="9" t="inlineStr">
        <is>
          <t>Số lỗi Accessibility Checker báo ban đầu</t>
        </is>
      </c>
      <c r="B8" s="10" t="inlineStr"/>
    </row>
    <row r="9">
      <c r="A9" s="9" t="inlineStr">
        <is>
          <t>Số vấn đề Compatibility Checker báo</t>
        </is>
      </c>
      <c r="B9" s="10"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K29"/>
  <sheetViews>
    <sheetView workbookViewId="0">
      <selection activeCell="A1" sqref="A1"/>
    </sheetView>
  </sheetViews>
  <sheetFormatPr baseColWidth="8" defaultRowHeight="15"/>
  <cols>
    <col width="12" customWidth="1" min="3" max="3"/>
    <col width="22" customWidth="1" min="4" max="4"/>
    <col width="14" customWidth="1" min="5" max="5"/>
    <col width="12" customWidth="1" min="6" max="6"/>
    <col width="14" customWidth="1" min="8" max="8"/>
    <col width="14" customWidth="1" min="9" max="9"/>
    <col width="24" customWidth="1" min="10" max="10"/>
    <col width="16" customWidth="1" min="11" max="11"/>
  </cols>
  <sheetData>
    <row r="1">
      <c r="A1" s="8" t="inlineStr">
        <is>
          <t>BẢNG KÊ DOANH THU CỬA HÀNG – QUÝ 3/2026</t>
        </is>
      </c>
    </row>
    <row r="2">
      <c r="A2" s="11" t="inlineStr">
        <is>
          <t>(Ô dành cho hyperlink – Tiết 4)</t>
        </is>
      </c>
      <c r="K2" s="9" t="inlineStr">
        <is>
          <t>Ghi kết quả (Tiết 3)</t>
        </is>
      </c>
    </row>
    <row r="3">
      <c r="A3" s="11" t="inlineStr">
        <is>
          <t>(Ô dành cho hyperlink – Tiết 4)</t>
        </is>
      </c>
      <c r="J3" t="inlineStr">
        <is>
          <t>Số ô đã thay thế:</t>
        </is>
      </c>
      <c r="K3" s="10" t="n"/>
    </row>
    <row r="4">
      <c r="J4" t="inlineStr">
        <is>
          <t>Ô có doanh thu lớn nhất:</t>
        </is>
      </c>
      <c r="K4" s="10" t="n"/>
    </row>
    <row r="5">
      <c r="B5" s="12" t="inlineStr">
        <is>
          <t>STT</t>
        </is>
      </c>
      <c r="C5" s="12" t="inlineStr">
        <is>
          <t>Ma hang</t>
        </is>
      </c>
      <c r="D5" s="12" t="inlineStr">
        <is>
          <t>Ten hang</t>
        </is>
      </c>
      <c r="E5" s="12" t="inlineStr">
        <is>
          <t>Chi nhanh</t>
        </is>
      </c>
      <c r="F5" s="12" t="inlineStr">
        <is>
          <t>Ngay ban</t>
        </is>
      </c>
      <c r="G5" s="12" t="inlineStr">
        <is>
          <t>So luong</t>
        </is>
      </c>
      <c r="H5" s="12" t="inlineStr">
        <is>
          <t>Doanh thu</t>
        </is>
      </c>
      <c r="I5" s="12" t="inlineStr">
        <is>
          <t>Ghi chu</t>
        </is>
      </c>
    </row>
    <row r="6">
      <c r="B6" s="13" t="n">
        <v>1</v>
      </c>
      <c r="C6" s="13" t="inlineStr">
        <is>
          <t>SP01</t>
        </is>
      </c>
      <c r="D6" s="13" t="inlineStr">
        <is>
          <t>Bàn phím cơ</t>
        </is>
      </c>
      <c r="E6" s="13" t="inlineStr">
        <is>
          <t>TP HCM</t>
        </is>
      </c>
      <c r="F6" s="14" t="n">
        <v>46206</v>
      </c>
      <c r="G6" s="13" t="n">
        <v>33</v>
      </c>
      <c r="H6" s="15">
        <f>G6*VLOOKUP(C6,'Danh muc'!$A$5:$C$9,3,0)</f>
        <v/>
      </c>
      <c r="I6" s="13" t="inlineStr">
        <is>
          <t>Khách sỉ</t>
        </is>
      </c>
    </row>
    <row r="7">
      <c r="B7" s="13" t="n">
        <v>2</v>
      </c>
      <c r="C7" s="13" t="inlineStr">
        <is>
          <t>SP02</t>
        </is>
      </c>
      <c r="D7" s="13" t="inlineStr">
        <is>
          <t>Chuột không dây</t>
        </is>
      </c>
      <c r="E7" s="13" t="inlineStr">
        <is>
          <t>Bình Dương</t>
        </is>
      </c>
      <c r="F7" s="14" t="n">
        <v>46239</v>
      </c>
      <c r="G7" s="13" t="n">
        <v>60</v>
      </c>
      <c r="H7" s="15">
        <f>G7*VLOOKUP(C7,'Danh muc'!$A$5:$C$9,3,0)</f>
        <v/>
      </c>
      <c r="I7" s="13" t="inlineStr"/>
    </row>
    <row r="8">
      <c r="B8" s="13" t="n">
        <v>3</v>
      </c>
      <c r="C8" s="13" t="inlineStr">
        <is>
          <t>SP03</t>
        </is>
      </c>
      <c r="D8" s="13" t="inlineStr">
        <is>
          <t>Tai nghe Bluetooth</t>
        </is>
      </c>
      <c r="E8" s="13" t="inlineStr">
        <is>
          <t>Đồng Nai</t>
        </is>
      </c>
      <c r="F8" s="14" t="n">
        <v>46272</v>
      </c>
      <c r="G8" s="13" t="n">
        <v>40</v>
      </c>
      <c r="H8" s="15">
        <f>G8*VLOOKUP(C8,'Danh muc'!$A$5:$C$9,3,0)</f>
        <v/>
      </c>
      <c r="I8" s="13" t="inlineStr">
        <is>
          <t>Giao nhanh</t>
        </is>
      </c>
    </row>
    <row r="9">
      <c r="B9" s="13" t="n">
        <v>4</v>
      </c>
      <c r="C9" s="13" t="inlineStr">
        <is>
          <t>SP04</t>
        </is>
      </c>
      <c r="D9" s="13" t="inlineStr">
        <is>
          <t>USB 64GB</t>
        </is>
      </c>
      <c r="E9" s="13" t="inlineStr">
        <is>
          <t>TP HCM</t>
        </is>
      </c>
      <c r="F9" s="14" t="n">
        <v>46212</v>
      </c>
      <c r="G9" s="13" t="n">
        <v>59</v>
      </c>
      <c r="H9" s="15">
        <f>G9*VLOOKUP(C9,'Danh muc'!$A$5:$C$9,3,0)</f>
        <v/>
      </c>
      <c r="I9" s="13" t="inlineStr"/>
    </row>
    <row r="10">
      <c r="B10" s="13" t="n">
        <v>5</v>
      </c>
      <c r="C10" s="13" t="inlineStr">
        <is>
          <t>SP05</t>
        </is>
      </c>
      <c r="D10" s="13" t="inlineStr">
        <is>
          <t>Ổ cứng SSD 512GB</t>
        </is>
      </c>
      <c r="E10" s="13" t="inlineStr">
        <is>
          <t>Long An</t>
        </is>
      </c>
      <c r="F10" s="14" t="n">
        <v>46245</v>
      </c>
      <c r="G10" s="13" t="n">
        <v>54</v>
      </c>
      <c r="H10" s="15">
        <f>G10*VLOOKUP(C10,'Danh muc'!$A$5:$C$9,3,0)</f>
        <v/>
      </c>
      <c r="I10" s="13" t="inlineStr"/>
    </row>
    <row r="11">
      <c r="B11" s="13" t="n">
        <v>6</v>
      </c>
      <c r="C11" s="13" t="inlineStr">
        <is>
          <t>SP01</t>
        </is>
      </c>
      <c r="D11" s="13" t="inlineStr">
        <is>
          <t>Bàn phím cơ</t>
        </is>
      </c>
      <c r="E11" s="13" t="inlineStr">
        <is>
          <t>TP HCM</t>
        </is>
      </c>
      <c r="F11" s="14" t="n">
        <v>46278</v>
      </c>
      <c r="G11" s="13" t="n">
        <v>34</v>
      </c>
      <c r="H11" s="15">
        <f>G11*VLOOKUP(C11,'Danh muc'!$A$5:$C$9,3,0)</f>
        <v/>
      </c>
      <c r="I11" s="13" t="inlineStr">
        <is>
          <t>Khách quen</t>
        </is>
      </c>
    </row>
    <row r="12">
      <c r="B12" s="13" t="n">
        <v>7</v>
      </c>
      <c r="C12" s="13" t="inlineStr">
        <is>
          <t>SP02</t>
        </is>
      </c>
      <c r="D12" s="13" t="inlineStr">
        <is>
          <t>Chuột không dây</t>
        </is>
      </c>
      <c r="E12" s="13" t="inlineStr">
        <is>
          <t>Bình Dương</t>
        </is>
      </c>
      <c r="F12" s="14" t="n">
        <v>46218</v>
      </c>
      <c r="G12" s="13" t="n">
        <v>33</v>
      </c>
      <c r="H12" s="15">
        <f>G12*VLOOKUP(C12,'Danh muc'!$A$5:$C$9,3,0)</f>
        <v/>
      </c>
      <c r="I12" s="13" t="inlineStr"/>
    </row>
    <row r="13">
      <c r="B13" s="13" t="n">
        <v>8</v>
      </c>
      <c r="C13" s="13" t="inlineStr">
        <is>
          <t>SP03</t>
        </is>
      </c>
      <c r="D13" s="13" t="inlineStr">
        <is>
          <t>Tai nghe Bluetooth</t>
        </is>
      </c>
      <c r="E13" s="13" t="inlineStr">
        <is>
          <t>Đồng Nai</t>
        </is>
      </c>
      <c r="F13" s="14" t="n">
        <v>46251</v>
      </c>
      <c r="G13" s="13" t="n">
        <v>37</v>
      </c>
      <c r="H13" s="15">
        <f>G13*VLOOKUP(C13,'Danh muc'!$A$5:$C$9,3,0)</f>
        <v/>
      </c>
      <c r="I13" s="13" t="inlineStr"/>
    </row>
    <row r="14">
      <c r="B14" s="13" t="n">
        <v>9</v>
      </c>
      <c r="C14" s="13" t="inlineStr">
        <is>
          <t>SP04</t>
        </is>
      </c>
      <c r="D14" s="13" t="inlineStr">
        <is>
          <t>USB 64GB</t>
        </is>
      </c>
      <c r="E14" s="13" t="inlineStr">
        <is>
          <t>TP HCM</t>
        </is>
      </c>
      <c r="F14" s="14" t="n">
        <v>46284</v>
      </c>
      <c r="G14" s="13" t="n">
        <v>59</v>
      </c>
      <c r="H14" s="15">
        <f>G14*VLOOKUP(C14,'Danh muc'!$A$5:$C$9,3,0)</f>
        <v/>
      </c>
      <c r="I14" s="13" t="inlineStr">
        <is>
          <t>Khách sỉ</t>
        </is>
      </c>
    </row>
    <row r="15">
      <c r="B15" s="13" t="n">
        <v>10</v>
      </c>
      <c r="C15" s="13" t="inlineStr">
        <is>
          <t>SP05</t>
        </is>
      </c>
      <c r="D15" s="13" t="inlineStr">
        <is>
          <t>Ổ cứng SSD 512GB</t>
        </is>
      </c>
      <c r="E15" s="13" t="inlineStr">
        <is>
          <t>Long An</t>
        </is>
      </c>
      <c r="F15" s="14" t="n">
        <v>46224</v>
      </c>
      <c r="G15" s="13" t="n">
        <v>42</v>
      </c>
      <c r="H15" s="15">
        <f>G15*VLOOKUP(C15,'Danh muc'!$A$5:$C$9,3,0)</f>
        <v/>
      </c>
      <c r="I15" s="13" t="inlineStr"/>
    </row>
    <row r="16">
      <c r="B16" s="13" t="n">
        <v>11</v>
      </c>
      <c r="C16" s="13" t="inlineStr">
        <is>
          <t>SP01</t>
        </is>
      </c>
      <c r="D16" s="13" t="inlineStr">
        <is>
          <t>Bàn phím cơ</t>
        </is>
      </c>
      <c r="E16" s="13" t="inlineStr">
        <is>
          <t>TP HCM</t>
        </is>
      </c>
      <c r="F16" s="14" t="n">
        <v>46257</v>
      </c>
      <c r="G16" s="13" t="n">
        <v>17</v>
      </c>
      <c r="H16" s="15">
        <f>G16*VLOOKUP(C16,'Danh muc'!$A$5:$C$9,3,0)</f>
        <v/>
      </c>
      <c r="I16" s="13" t="inlineStr">
        <is>
          <t>Giao nhanh</t>
        </is>
      </c>
    </row>
    <row r="17">
      <c r="B17" s="13" t="n">
        <v>12</v>
      </c>
      <c r="C17" s="13" t="inlineStr">
        <is>
          <t>SP02</t>
        </is>
      </c>
      <c r="D17" s="13" t="inlineStr">
        <is>
          <t>Chuột không dây</t>
        </is>
      </c>
      <c r="E17" s="13" t="inlineStr">
        <is>
          <t>Bình Dương</t>
        </is>
      </c>
      <c r="F17" s="14" t="n">
        <v>46290</v>
      </c>
      <c r="G17" s="13" t="n">
        <v>16</v>
      </c>
      <c r="H17" s="15">
        <f>G17*VLOOKUP(C17,'Danh muc'!$A$5:$C$9,3,0)</f>
        <v/>
      </c>
      <c r="I17" s="13" t="inlineStr"/>
    </row>
    <row r="18">
      <c r="B18" s="13" t="n">
        <v>13</v>
      </c>
      <c r="C18" s="13" t="inlineStr">
        <is>
          <t>SP03</t>
        </is>
      </c>
      <c r="D18" s="13" t="inlineStr">
        <is>
          <t>Tai nghe Bluetooth</t>
        </is>
      </c>
      <c r="E18" s="13" t="inlineStr">
        <is>
          <t>Đồng Nai</t>
        </is>
      </c>
      <c r="F18" s="14" t="n">
        <v>46230</v>
      </c>
      <c r="G18" s="13" t="n">
        <v>56</v>
      </c>
      <c r="H18" s="15">
        <f>G18*VLOOKUP(C18,'Danh muc'!$A$5:$C$9,3,0)</f>
        <v/>
      </c>
      <c r="I18" s="13" t="inlineStr"/>
    </row>
    <row r="19">
      <c r="B19" s="13" t="n">
        <v>14</v>
      </c>
      <c r="C19" s="13" t="inlineStr">
        <is>
          <t>SP04</t>
        </is>
      </c>
      <c r="D19" s="13" t="inlineStr">
        <is>
          <t>USB 64GB</t>
        </is>
      </c>
      <c r="E19" s="13" t="inlineStr">
        <is>
          <t>TP HCM</t>
        </is>
      </c>
      <c r="F19" s="14" t="n">
        <v>46238</v>
      </c>
      <c r="G19" s="13" t="n">
        <v>37</v>
      </c>
      <c r="H19" s="15">
        <f>G19*VLOOKUP(C19,'Danh muc'!$A$5:$C$9,3,0)</f>
        <v/>
      </c>
      <c r="I19" s="13" t="inlineStr">
        <is>
          <t>Khách quen</t>
        </is>
      </c>
    </row>
    <row r="20">
      <c r="B20" s="13" t="n">
        <v>15</v>
      </c>
      <c r="C20" s="13" t="inlineStr">
        <is>
          <t>SP05</t>
        </is>
      </c>
      <c r="D20" s="13" t="inlineStr">
        <is>
          <t>Ổ cứng SSD 512GB</t>
        </is>
      </c>
      <c r="E20" s="13" t="inlineStr">
        <is>
          <t>Long An</t>
        </is>
      </c>
      <c r="F20" s="14" t="n">
        <v>46271</v>
      </c>
      <c r="G20" s="13" t="n">
        <v>35</v>
      </c>
      <c r="H20" s="15">
        <f>G20*VLOOKUP(C20,'Danh muc'!$A$5:$C$9,3,0)</f>
        <v/>
      </c>
      <c r="I20" s="13" t="inlineStr"/>
    </row>
    <row r="21">
      <c r="B21" s="13" t="n">
        <v>16</v>
      </c>
      <c r="C21" s="13" t="inlineStr">
        <is>
          <t>SP01</t>
        </is>
      </c>
      <c r="D21" s="13" t="inlineStr">
        <is>
          <t>Bàn phím cơ</t>
        </is>
      </c>
      <c r="E21" s="13" t="inlineStr">
        <is>
          <t>TP HCM</t>
        </is>
      </c>
      <c r="F21" s="14" t="n">
        <v>46211</v>
      </c>
      <c r="G21" s="13" t="n">
        <v>45</v>
      </c>
      <c r="H21" s="15">
        <f>G21*VLOOKUP(C21,'Danh muc'!$A$5:$C$9,3,0)</f>
        <v/>
      </c>
      <c r="I21" s="13" t="inlineStr"/>
    </row>
    <row r="22">
      <c r="B22" s="13" t="n">
        <v>17</v>
      </c>
      <c r="C22" s="13" t="inlineStr">
        <is>
          <t>SP02</t>
        </is>
      </c>
      <c r="D22" s="13" t="inlineStr">
        <is>
          <t>Chuột không dây</t>
        </is>
      </c>
      <c r="E22" s="13" t="inlineStr">
        <is>
          <t>Bình Dương</t>
        </is>
      </c>
      <c r="F22" s="14" t="n">
        <v>46244</v>
      </c>
      <c r="G22" s="13" t="n">
        <v>44</v>
      </c>
      <c r="H22" s="15">
        <f>G22*VLOOKUP(C22,'Danh muc'!$A$5:$C$9,3,0)</f>
        <v/>
      </c>
      <c r="I22" s="13" t="inlineStr">
        <is>
          <t>Khách sỉ</t>
        </is>
      </c>
    </row>
    <row r="23">
      <c r="B23" s="13" t="n">
        <v>18</v>
      </c>
      <c r="C23" s="13" t="inlineStr">
        <is>
          <t>SP03</t>
        </is>
      </c>
      <c r="D23" s="13" t="inlineStr">
        <is>
          <t>Tai nghe Bluetooth</t>
        </is>
      </c>
      <c r="E23" s="13" t="inlineStr">
        <is>
          <t>Đồng Nai</t>
        </is>
      </c>
      <c r="F23" s="14" t="n">
        <v>46277</v>
      </c>
      <c r="G23" s="13" t="n">
        <v>55</v>
      </c>
      <c r="H23" s="15">
        <f>G23*VLOOKUP(C23,'Danh muc'!$A$5:$C$9,3,0)</f>
        <v/>
      </c>
      <c r="I23" s="13" t="inlineStr"/>
    </row>
    <row r="24">
      <c r="B24" s="13" t="n">
        <v>19</v>
      </c>
      <c r="C24" s="13" t="inlineStr">
        <is>
          <t>SP04</t>
        </is>
      </c>
      <c r="D24" s="13" t="inlineStr">
        <is>
          <t>USB 64GB</t>
        </is>
      </c>
      <c r="E24" s="13" t="inlineStr">
        <is>
          <t>TP HCM</t>
        </is>
      </c>
      <c r="F24" s="14" t="n">
        <v>46217</v>
      </c>
      <c r="G24" s="13" t="n">
        <v>16</v>
      </c>
      <c r="H24" s="15">
        <f>G24*VLOOKUP(C24,'Danh muc'!$A$5:$C$9,3,0)</f>
        <v/>
      </c>
      <c r="I24" s="13" t="inlineStr">
        <is>
          <t>Giao nhanh</t>
        </is>
      </c>
    </row>
    <row r="25">
      <c r="B25" s="13" t="n">
        <v>20</v>
      </c>
      <c r="C25" s="13" t="inlineStr">
        <is>
          <t>SP05</t>
        </is>
      </c>
      <c r="D25" s="13" t="inlineStr">
        <is>
          <t>Ổ cứng SSD 512GB</t>
        </is>
      </c>
      <c r="E25" s="13" t="inlineStr">
        <is>
          <t>Long An</t>
        </is>
      </c>
      <c r="F25" s="14" t="n">
        <v>46250</v>
      </c>
      <c r="G25" s="13" t="n">
        <v>11</v>
      </c>
      <c r="H25" s="15">
        <f>G25*VLOOKUP(C25,'Danh muc'!$A$5:$C$9,3,0)</f>
        <v/>
      </c>
      <c r="I25" s="13" t="inlineStr"/>
    </row>
    <row r="26">
      <c r="B26" s="13" t="n">
        <v>21</v>
      </c>
      <c r="C26" s="13" t="inlineStr">
        <is>
          <t>SP01</t>
        </is>
      </c>
      <c r="D26" s="13" t="inlineStr">
        <is>
          <t>Bàn phím cơ</t>
        </is>
      </c>
      <c r="E26" s="13" t="inlineStr">
        <is>
          <t>TP HCM</t>
        </is>
      </c>
      <c r="F26" s="14" t="n">
        <v>46283</v>
      </c>
      <c r="G26" s="13" t="n">
        <v>33</v>
      </c>
      <c r="H26" s="15">
        <f>G26*VLOOKUP(C26,'Danh muc'!$A$5:$C$9,3,0)</f>
        <v/>
      </c>
      <c r="I26" s="13" t="inlineStr"/>
    </row>
    <row r="27">
      <c r="B27" s="13" t="n">
        <v>22</v>
      </c>
      <c r="C27" s="13" t="inlineStr">
        <is>
          <t>SP02</t>
        </is>
      </c>
      <c r="D27" s="13" t="inlineStr">
        <is>
          <t>Chuột không dây</t>
        </is>
      </c>
      <c r="E27" s="13" t="inlineStr">
        <is>
          <t>Bình Dương</t>
        </is>
      </c>
      <c r="F27" s="14" t="n">
        <v>46223</v>
      </c>
      <c r="G27" s="13" t="n">
        <v>24</v>
      </c>
      <c r="H27" s="15">
        <f>G27*VLOOKUP(C27,'Danh muc'!$A$5:$C$9,3,0)</f>
        <v/>
      </c>
      <c r="I27" s="13" t="inlineStr">
        <is>
          <t>Khách quen</t>
        </is>
      </c>
    </row>
    <row r="28">
      <c r="B28" s="13" t="n">
        <v>23</v>
      </c>
      <c r="C28" s="13" t="inlineStr">
        <is>
          <t>SP03</t>
        </is>
      </c>
      <c r="D28" s="13" t="inlineStr">
        <is>
          <t>Tai nghe Bluetooth</t>
        </is>
      </c>
      <c r="E28" s="13" t="inlineStr">
        <is>
          <t>Đồng Nai</t>
        </is>
      </c>
      <c r="F28" s="14" t="n">
        <v>46256</v>
      </c>
      <c r="G28" s="13" t="n">
        <v>14</v>
      </c>
      <c r="H28" s="15">
        <f>G28*VLOOKUP(C28,'Danh muc'!$A$5:$C$9,3,0)</f>
        <v/>
      </c>
      <c r="I28" s="13" t="inlineStr"/>
    </row>
    <row r="29">
      <c r="B29" s="13" t="n">
        <v>24</v>
      </c>
      <c r="C29" s="13" t="inlineStr">
        <is>
          <t>SP04</t>
        </is>
      </c>
      <c r="D29" s="13" t="inlineStr">
        <is>
          <t>USB 64GB</t>
        </is>
      </c>
      <c r="E29" s="13" t="inlineStr">
        <is>
          <t>TP HCM</t>
        </is>
      </c>
      <c r="F29" s="14" t="n">
        <v>46289</v>
      </c>
      <c r="G29" s="13" t="n">
        <v>10</v>
      </c>
      <c r="H29" s="15">
        <f>G29*VLOOKUP(C29,'Danh muc'!$A$5:$C$9,3,0)</f>
        <v/>
      </c>
      <c r="I29" s="13" t="inlineStr"/>
    </row>
  </sheetData>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24" customWidth="1" min="2" max="2"/>
    <col width="14" customWidth="1" min="3" max="3"/>
  </cols>
  <sheetData>
    <row r="1">
      <c r="A1" s="8" t="inlineStr">
        <is>
          <t>BẢNG ĐƠN GIÁ SẢN PHẨM</t>
        </is>
      </c>
    </row>
    <row r="4">
      <c r="A4" s="16" t="inlineStr">
        <is>
          <t>Ma hang</t>
        </is>
      </c>
      <c r="B4" s="16" t="inlineStr">
        <is>
          <t>Ten hang</t>
        </is>
      </c>
      <c r="C4" s="16" t="inlineStr">
        <is>
          <t>Don gia</t>
        </is>
      </c>
    </row>
    <row r="5">
      <c r="A5" s="13" t="inlineStr">
        <is>
          <t>SP01</t>
        </is>
      </c>
      <c r="B5" s="13" t="inlineStr">
        <is>
          <t>Bàn phím cơ</t>
        </is>
      </c>
      <c r="C5" s="15" t="n">
        <v>850000</v>
      </c>
    </row>
    <row r="6">
      <c r="A6" s="13" t="inlineStr">
        <is>
          <t>SP02</t>
        </is>
      </c>
      <c r="B6" s="13" t="inlineStr">
        <is>
          <t>Chuột không dây</t>
        </is>
      </c>
      <c r="C6" s="15" t="n">
        <v>320000</v>
      </c>
    </row>
    <row r="7">
      <c r="A7" s="13" t="inlineStr">
        <is>
          <t>SP03</t>
        </is>
      </c>
      <c r="B7" s="13" t="inlineStr">
        <is>
          <t>Tai nghe Bluetooth</t>
        </is>
      </c>
      <c r="C7" s="15" t="n">
        <v>590000</v>
      </c>
    </row>
    <row r="8">
      <c r="A8" s="13" t="inlineStr">
        <is>
          <t>SP04</t>
        </is>
      </c>
      <c r="B8" s="13" t="inlineStr">
        <is>
          <t>USB 64GB</t>
        </is>
      </c>
      <c r="C8" s="15" t="n">
        <v>180000</v>
      </c>
    </row>
    <row r="9">
      <c r="A9" s="13" t="inlineStr">
        <is>
          <t>SP05</t>
        </is>
      </c>
      <c r="B9" s="13" t="inlineStr">
        <is>
          <t>Ổ cứng SSD 512GB</t>
        </is>
      </c>
      <c r="C9" s="15" t="n">
        <v>1250000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1"/>
  <sheetViews>
    <sheetView workbookViewId="0">
      <selection activeCell="A1" sqref="A1"/>
    </sheetView>
  </sheetViews>
  <sheetFormatPr baseColWidth="8" defaultRowHeight="15"/>
  <sheetData>
    <row r="1">
      <c r="K1" s="17" t="inlineStr">
        <is>
          <t>Trang tính này để trống — dùng cho yêu cầu nhập dữ liệu ở Tiết 2.</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65"/>
  <sheetViews>
    <sheetView workbookViewId="0">
      <selection activeCell="A1" sqref="A1"/>
    </sheetView>
  </sheetViews>
  <sheetFormatPr baseColWidth="8" defaultRowHeight="15"/>
  <cols>
    <col width="20" customWidth="1" min="3" max="3"/>
    <col width="14" customWidth="1" min="4" max="4"/>
    <col width="12" customWidth="1" min="5" max="5"/>
    <col width="12" customWidth="1" min="7" max="7"/>
    <col width="14" customWidth="1" min="8" max="8"/>
  </cols>
  <sheetData>
    <row r="1">
      <c r="A1" s="8" t="inlineStr">
        <is>
          <t>BÁO CÁO BÁN HÀNG CHI TIẾT – QUÝ 3/2026</t>
        </is>
      </c>
    </row>
    <row r="2">
      <c r="A2" s="18" t="inlineStr">
        <is>
          <t>Cửa hàng thiết bị tin học – THPT Nguyễn Khuyến</t>
        </is>
      </c>
    </row>
    <row r="5">
      <c r="A5" s="12" t="inlineStr">
        <is>
          <t>STT</t>
        </is>
      </c>
      <c r="B5" s="12" t="inlineStr">
        <is>
          <t>Ma don</t>
        </is>
      </c>
      <c r="C5" s="12" t="inlineStr">
        <is>
          <t>Ten khach hang</t>
        </is>
      </c>
      <c r="D5" s="12" t="inlineStr">
        <is>
          <t>Chi nhanh</t>
        </is>
      </c>
      <c r="E5" s="12" t="inlineStr">
        <is>
          <t>Ngay ban</t>
        </is>
      </c>
      <c r="F5" s="12" t="inlineStr">
        <is>
          <t>So luong</t>
        </is>
      </c>
      <c r="G5" s="12" t="inlineStr">
        <is>
          <t>Don gia</t>
        </is>
      </c>
      <c r="H5" s="12" t="inlineStr">
        <is>
          <t>Thanh tien</t>
        </is>
      </c>
    </row>
    <row r="6">
      <c r="A6" s="13" t="n">
        <v>1</v>
      </c>
      <c r="B6" s="13" t="inlineStr">
        <is>
          <t>DH001</t>
        </is>
      </c>
      <c r="C6" s="13" t="inlineStr">
        <is>
          <t>Nguyễn Văn An</t>
        </is>
      </c>
      <c r="D6" s="13" t="inlineStr">
        <is>
          <t>TP HCM</t>
        </is>
      </c>
      <c r="E6" s="14" t="n">
        <v>46204</v>
      </c>
      <c r="F6" s="13" t="n">
        <v>35</v>
      </c>
      <c r="G6" s="15" t="n">
        <v>850000</v>
      </c>
      <c r="H6" s="15">
        <f>F6*G6</f>
        <v/>
      </c>
    </row>
    <row r="7">
      <c r="A7" s="13" t="n">
        <v>2</v>
      </c>
      <c r="B7" s="13" t="inlineStr">
        <is>
          <t>DH002</t>
        </is>
      </c>
      <c r="C7" s="13" t="inlineStr">
        <is>
          <t>Trần Thị Bình</t>
        </is>
      </c>
      <c r="D7" s="13" t="inlineStr">
        <is>
          <t>Bình Dương</t>
        </is>
      </c>
      <c r="E7" s="14" t="n">
        <v>46236</v>
      </c>
      <c r="F7" s="13" t="n">
        <v>3</v>
      </c>
      <c r="G7" s="15" t="n">
        <v>320000</v>
      </c>
      <c r="H7" s="15">
        <f>F7*G7</f>
        <v/>
      </c>
    </row>
    <row r="8">
      <c r="A8" s="13" t="n">
        <v>3</v>
      </c>
      <c r="B8" s="13" t="inlineStr">
        <is>
          <t>DH003</t>
        </is>
      </c>
      <c r="C8" s="13" t="inlineStr">
        <is>
          <t>Lê Hoàng Cường</t>
        </is>
      </c>
      <c r="D8" s="13" t="inlineStr">
        <is>
          <t>Đồng Nai</t>
        </is>
      </c>
      <c r="E8" s="14" t="n">
        <v>46268</v>
      </c>
      <c r="F8" s="13" t="n">
        <v>39</v>
      </c>
      <c r="G8" s="15" t="n">
        <v>590000</v>
      </c>
      <c r="H8" s="15">
        <f>F8*G8</f>
        <v/>
      </c>
    </row>
    <row r="9">
      <c r="A9" s="13" t="n">
        <v>4</v>
      </c>
      <c r="B9" s="13" t="inlineStr">
        <is>
          <t>DH004</t>
        </is>
      </c>
      <c r="C9" s="13" t="inlineStr">
        <is>
          <t>Phạm Thu Dung</t>
        </is>
      </c>
      <c r="D9" s="13" t="inlineStr">
        <is>
          <t>TP HCM</t>
        </is>
      </c>
      <c r="E9" s="14" t="n">
        <v>46207</v>
      </c>
      <c r="F9" s="13" t="n">
        <v>26</v>
      </c>
      <c r="G9" s="15" t="n">
        <v>180000</v>
      </c>
      <c r="H9" s="15">
        <f>F9*G9</f>
        <v/>
      </c>
    </row>
    <row r="10">
      <c r="A10" s="13" t="n">
        <v>5</v>
      </c>
      <c r="B10" s="13" t="inlineStr">
        <is>
          <t>DH005</t>
        </is>
      </c>
      <c r="C10" s="13" t="inlineStr">
        <is>
          <t>Võ Minh Đức</t>
        </is>
      </c>
      <c r="D10" s="13" t="inlineStr">
        <is>
          <t>Long An</t>
        </is>
      </c>
      <c r="E10" s="14" t="n">
        <v>46239</v>
      </c>
      <c r="F10" s="13" t="n">
        <v>29</v>
      </c>
      <c r="G10" s="15" t="n">
        <v>1250000</v>
      </c>
      <c r="H10" s="15">
        <f>F10*G10</f>
        <v/>
      </c>
    </row>
    <row r="11">
      <c r="A11" s="13" t="n">
        <v>6</v>
      </c>
      <c r="B11" s="13" t="inlineStr">
        <is>
          <t>DH006</t>
        </is>
      </c>
      <c r="C11" s="13" t="inlineStr">
        <is>
          <t>Đặng Kim Giang</t>
        </is>
      </c>
      <c r="D11" s="13" t="inlineStr">
        <is>
          <t>TP HCM</t>
        </is>
      </c>
      <c r="E11" s="14" t="n">
        <v>46271</v>
      </c>
      <c r="F11" s="13" t="n">
        <v>40</v>
      </c>
      <c r="G11" s="15" t="n">
        <v>850000</v>
      </c>
      <c r="H11" s="15">
        <f>F11*G11</f>
        <v/>
      </c>
    </row>
    <row r="12">
      <c r="A12" s="13" t="n">
        <v>7</v>
      </c>
      <c r="B12" s="13" t="inlineStr">
        <is>
          <t>DH007</t>
        </is>
      </c>
      <c r="C12" s="13" t="inlineStr">
        <is>
          <t>Bùi Thanh Hà</t>
        </is>
      </c>
      <c r="D12" s="13" t="inlineStr">
        <is>
          <t>Bình Dương</t>
        </is>
      </c>
      <c r="E12" s="14" t="n">
        <v>46210</v>
      </c>
      <c r="F12" s="13" t="n">
        <v>11</v>
      </c>
      <c r="G12" s="15" t="n">
        <v>320000</v>
      </c>
      <c r="H12" s="15">
        <f>F12*G12</f>
        <v/>
      </c>
    </row>
    <row r="13">
      <c r="A13" s="13" t="n">
        <v>8</v>
      </c>
      <c r="B13" s="13" t="inlineStr">
        <is>
          <t>DH008</t>
        </is>
      </c>
      <c r="C13" s="13" t="inlineStr">
        <is>
          <t>Hoàng Gia Khánh</t>
        </is>
      </c>
      <c r="D13" s="13" t="inlineStr">
        <is>
          <t>Đồng Nai</t>
        </is>
      </c>
      <c r="E13" s="14" t="n">
        <v>46242</v>
      </c>
      <c r="F13" s="13" t="n">
        <v>40</v>
      </c>
      <c r="G13" s="15" t="n">
        <v>590000</v>
      </c>
      <c r="H13" s="15">
        <f>F13*G13</f>
        <v/>
      </c>
    </row>
    <row r="14">
      <c r="A14" s="13" t="n">
        <v>9</v>
      </c>
      <c r="B14" s="13" t="inlineStr">
        <is>
          <t>DH009</t>
        </is>
      </c>
      <c r="C14" s="13" t="inlineStr">
        <is>
          <t>Ngô Bảo Lâm</t>
        </is>
      </c>
      <c r="D14" s="13" t="inlineStr">
        <is>
          <t>TP HCM</t>
        </is>
      </c>
      <c r="E14" s="14" t="n">
        <v>46274</v>
      </c>
      <c r="F14" s="13" t="n">
        <v>1</v>
      </c>
      <c r="G14" s="15" t="n">
        <v>180000</v>
      </c>
      <c r="H14" s="15">
        <f>F14*G14</f>
        <v/>
      </c>
    </row>
    <row r="15">
      <c r="A15" s="13" t="n">
        <v>10</v>
      </c>
      <c r="B15" s="13" t="inlineStr">
        <is>
          <t>DH010</t>
        </is>
      </c>
      <c r="C15" s="13" t="inlineStr">
        <is>
          <t>Đỗ Thị Mai</t>
        </is>
      </c>
      <c r="D15" s="13" t="inlineStr">
        <is>
          <t>Long An</t>
        </is>
      </c>
      <c r="E15" s="14" t="n">
        <v>46213</v>
      </c>
      <c r="F15" s="13" t="n">
        <v>34</v>
      </c>
      <c r="G15" s="15" t="n">
        <v>1250000</v>
      </c>
      <c r="H15" s="15">
        <f>F15*G15</f>
        <v/>
      </c>
    </row>
    <row r="16">
      <c r="A16" s="13" t="n">
        <v>11</v>
      </c>
      <c r="B16" s="13" t="inlineStr">
        <is>
          <t>DH011</t>
        </is>
      </c>
      <c r="C16" s="13" t="inlineStr">
        <is>
          <t>Nguyễn Văn An</t>
        </is>
      </c>
      <c r="D16" s="13" t="inlineStr">
        <is>
          <t>TP HCM</t>
        </is>
      </c>
      <c r="E16" s="14" t="n">
        <v>46245</v>
      </c>
      <c r="F16" s="13" t="n">
        <v>5</v>
      </c>
      <c r="G16" s="15" t="n">
        <v>850000</v>
      </c>
      <c r="H16" s="15">
        <f>F16*G16</f>
        <v/>
      </c>
    </row>
    <row r="17">
      <c r="A17" s="13" t="n">
        <v>12</v>
      </c>
      <c r="B17" s="13" t="inlineStr">
        <is>
          <t>DH012</t>
        </is>
      </c>
      <c r="C17" s="13" t="inlineStr">
        <is>
          <t>Trần Thị Bình</t>
        </is>
      </c>
      <c r="D17" s="13" t="inlineStr">
        <is>
          <t>Bình Dương</t>
        </is>
      </c>
      <c r="E17" s="14" t="n">
        <v>46277</v>
      </c>
      <c r="F17" s="13" t="n">
        <v>4</v>
      </c>
      <c r="G17" s="15" t="n">
        <v>320000</v>
      </c>
      <c r="H17" s="15">
        <f>F17*G17</f>
        <v/>
      </c>
    </row>
    <row r="18">
      <c r="A18" s="13" t="n">
        <v>13</v>
      </c>
      <c r="B18" s="13" t="inlineStr">
        <is>
          <t>DH013</t>
        </is>
      </c>
      <c r="C18" s="13" t="inlineStr">
        <is>
          <t>Lê Hoàng Cường</t>
        </is>
      </c>
      <c r="D18" s="13" t="inlineStr">
        <is>
          <t>Đồng Nai</t>
        </is>
      </c>
      <c r="E18" s="14" t="n">
        <v>46216</v>
      </c>
      <c r="F18" s="13" t="n">
        <v>3</v>
      </c>
      <c r="G18" s="15" t="n">
        <v>590000</v>
      </c>
      <c r="H18" s="15">
        <f>F18*G18</f>
        <v/>
      </c>
    </row>
    <row r="19">
      <c r="A19" s="13" t="n">
        <v>14</v>
      </c>
      <c r="B19" s="13" t="inlineStr">
        <is>
          <t>DH014</t>
        </is>
      </c>
      <c r="C19" s="13" t="inlineStr">
        <is>
          <t>Phạm Thu Dung</t>
        </is>
      </c>
      <c r="D19" s="13" t="inlineStr">
        <is>
          <t>TP HCM</t>
        </is>
      </c>
      <c r="E19" s="14" t="n">
        <v>46248</v>
      </c>
      <c r="F19" s="13" t="n">
        <v>13</v>
      </c>
      <c r="G19" s="15" t="n">
        <v>180000</v>
      </c>
      <c r="H19" s="15">
        <f>F19*G19</f>
        <v/>
      </c>
    </row>
    <row r="20">
      <c r="A20" s="13" t="n">
        <v>15</v>
      </c>
      <c r="B20" s="13" t="inlineStr">
        <is>
          <t>DH015</t>
        </is>
      </c>
      <c r="C20" s="13" t="inlineStr">
        <is>
          <t>Võ Minh Đức</t>
        </is>
      </c>
      <c r="D20" s="13" t="inlineStr">
        <is>
          <t>Long An</t>
        </is>
      </c>
      <c r="E20" s="14" t="n">
        <v>46280</v>
      </c>
      <c r="F20" s="13" t="n">
        <v>16</v>
      </c>
      <c r="G20" s="15" t="n">
        <v>1250000</v>
      </c>
      <c r="H20" s="15">
        <f>F20*G20</f>
        <v/>
      </c>
    </row>
    <row r="21">
      <c r="A21" s="13" t="n">
        <v>16</v>
      </c>
      <c r="B21" s="13" t="inlineStr">
        <is>
          <t>DH016</t>
        </is>
      </c>
      <c r="C21" s="13" t="inlineStr">
        <is>
          <t>Đặng Kim Giang</t>
        </is>
      </c>
      <c r="D21" s="13" t="inlineStr">
        <is>
          <t>TP HCM</t>
        </is>
      </c>
      <c r="E21" s="14" t="n">
        <v>46219</v>
      </c>
      <c r="F21" s="13" t="n">
        <v>39</v>
      </c>
      <c r="G21" s="15" t="n">
        <v>850000</v>
      </c>
      <c r="H21" s="15">
        <f>F21*G21</f>
        <v/>
      </c>
    </row>
    <row r="22">
      <c r="A22" s="13" t="n">
        <v>17</v>
      </c>
      <c r="B22" s="13" t="inlineStr">
        <is>
          <t>DH017</t>
        </is>
      </c>
      <c r="C22" s="13" t="inlineStr">
        <is>
          <t>Bùi Thanh Hà</t>
        </is>
      </c>
      <c r="D22" s="13" t="inlineStr">
        <is>
          <t>Bình Dương</t>
        </is>
      </c>
      <c r="E22" s="14" t="n">
        <v>46251</v>
      </c>
      <c r="F22" s="13" t="n">
        <v>2</v>
      </c>
      <c r="G22" s="15" t="n">
        <v>320000</v>
      </c>
      <c r="H22" s="15">
        <f>F22*G22</f>
        <v/>
      </c>
    </row>
    <row r="23">
      <c r="A23" s="13" t="n">
        <v>18</v>
      </c>
      <c r="B23" s="13" t="inlineStr">
        <is>
          <t>DH018</t>
        </is>
      </c>
      <c r="C23" s="13" t="inlineStr">
        <is>
          <t>Hoàng Gia Khánh</t>
        </is>
      </c>
      <c r="D23" s="13" t="inlineStr">
        <is>
          <t>Đồng Nai</t>
        </is>
      </c>
      <c r="E23" s="14" t="n">
        <v>46283</v>
      </c>
      <c r="F23" s="13" t="n">
        <v>30</v>
      </c>
      <c r="G23" s="15" t="n">
        <v>590000</v>
      </c>
      <c r="H23" s="15">
        <f>F23*G23</f>
        <v/>
      </c>
    </row>
    <row r="24">
      <c r="A24" s="13" t="n">
        <v>19</v>
      </c>
      <c r="B24" s="13" t="inlineStr">
        <is>
          <t>DH019</t>
        </is>
      </c>
      <c r="C24" s="13" t="inlineStr">
        <is>
          <t>Ngô Bảo Lâm</t>
        </is>
      </c>
      <c r="D24" s="13" t="inlineStr">
        <is>
          <t>TP HCM</t>
        </is>
      </c>
      <c r="E24" s="14" t="n">
        <v>46222</v>
      </c>
      <c r="F24" s="13" t="n">
        <v>21</v>
      </c>
      <c r="G24" s="15" t="n">
        <v>180000</v>
      </c>
      <c r="H24" s="15">
        <f>F24*G24</f>
        <v/>
      </c>
    </row>
    <row r="25">
      <c r="A25" s="13" t="n">
        <v>20</v>
      </c>
      <c r="B25" s="13" t="inlineStr">
        <is>
          <t>DH020</t>
        </is>
      </c>
      <c r="C25" s="13" t="inlineStr">
        <is>
          <t>Đỗ Thị Mai</t>
        </is>
      </c>
      <c r="D25" s="13" t="inlineStr">
        <is>
          <t>Long An</t>
        </is>
      </c>
      <c r="E25" s="14" t="n">
        <v>46254</v>
      </c>
      <c r="F25" s="13" t="n">
        <v>29</v>
      </c>
      <c r="G25" s="15" t="n">
        <v>1250000</v>
      </c>
      <c r="H25" s="15">
        <f>F25*G25</f>
        <v/>
      </c>
    </row>
    <row r="26">
      <c r="A26" s="13" t="n">
        <v>21</v>
      </c>
      <c r="B26" s="13" t="inlineStr">
        <is>
          <t>DH021</t>
        </is>
      </c>
      <c r="C26" s="13" t="inlineStr">
        <is>
          <t>Nguyễn Văn An</t>
        </is>
      </c>
      <c r="D26" s="13" t="inlineStr">
        <is>
          <t>TP HCM</t>
        </is>
      </c>
      <c r="E26" s="14" t="n">
        <v>46286</v>
      </c>
      <c r="F26" s="13" t="n">
        <v>38</v>
      </c>
      <c r="G26" s="15" t="n">
        <v>850000</v>
      </c>
      <c r="H26" s="15">
        <f>F26*G26</f>
        <v/>
      </c>
    </row>
    <row r="27">
      <c r="A27" s="13" t="n">
        <v>22</v>
      </c>
      <c r="B27" s="13" t="inlineStr">
        <is>
          <t>DH022</t>
        </is>
      </c>
      <c r="C27" s="13" t="inlineStr">
        <is>
          <t>Trần Thị Bình</t>
        </is>
      </c>
      <c r="D27" s="13" t="inlineStr">
        <is>
          <t>Bình Dương</t>
        </is>
      </c>
      <c r="E27" s="14" t="n">
        <v>46225</v>
      </c>
      <c r="F27" s="13" t="n">
        <v>13</v>
      </c>
      <c r="G27" s="15" t="n">
        <v>320000</v>
      </c>
      <c r="H27" s="15">
        <f>F27*G27</f>
        <v/>
      </c>
    </row>
    <row r="28">
      <c r="A28" s="13" t="n">
        <v>23</v>
      </c>
      <c r="B28" s="13" t="inlineStr">
        <is>
          <t>DH023</t>
        </is>
      </c>
      <c r="C28" s="13" t="inlineStr">
        <is>
          <t>Lê Hoàng Cường</t>
        </is>
      </c>
      <c r="D28" s="13" t="inlineStr">
        <is>
          <t>Đồng Nai</t>
        </is>
      </c>
      <c r="E28" s="14" t="n">
        <v>46257</v>
      </c>
      <c r="F28" s="13" t="n">
        <v>34</v>
      </c>
      <c r="G28" s="15" t="n">
        <v>590000</v>
      </c>
      <c r="H28" s="15">
        <f>F28*G28</f>
        <v/>
      </c>
    </row>
    <row r="29">
      <c r="A29" s="13" t="n">
        <v>24</v>
      </c>
      <c r="B29" s="13" t="inlineStr">
        <is>
          <t>DH024</t>
        </is>
      </c>
      <c r="C29" s="13" t="inlineStr">
        <is>
          <t>Phạm Thu Dung</t>
        </is>
      </c>
      <c r="D29" s="13" t="inlineStr">
        <is>
          <t>TP HCM</t>
        </is>
      </c>
      <c r="E29" s="14" t="n">
        <v>46289</v>
      </c>
      <c r="F29" s="13" t="n">
        <v>15</v>
      </c>
      <c r="G29" s="15" t="n">
        <v>180000</v>
      </c>
      <c r="H29" s="15">
        <f>F29*G29</f>
        <v/>
      </c>
    </row>
    <row r="30">
      <c r="A30" s="13" t="n">
        <v>25</v>
      </c>
      <c r="B30" s="13" t="inlineStr">
        <is>
          <t>DH025</t>
        </is>
      </c>
      <c r="C30" s="13" t="inlineStr">
        <is>
          <t>Võ Minh Đức</t>
        </is>
      </c>
      <c r="D30" s="13" t="inlineStr">
        <is>
          <t>Long An</t>
        </is>
      </c>
      <c r="E30" s="14" t="n">
        <v>46228</v>
      </c>
      <c r="F30" s="13" t="n">
        <v>19</v>
      </c>
      <c r="G30" s="15" t="n">
        <v>1250000</v>
      </c>
      <c r="H30" s="15">
        <f>F30*G30</f>
        <v/>
      </c>
    </row>
    <row r="31">
      <c r="A31" s="13" t="n">
        <v>26</v>
      </c>
      <c r="B31" s="13" t="inlineStr">
        <is>
          <t>DH026</t>
        </is>
      </c>
      <c r="C31" s="13" t="inlineStr">
        <is>
          <t>Đặng Kim Giang</t>
        </is>
      </c>
      <c r="D31" s="13" t="inlineStr">
        <is>
          <t>TP HCM</t>
        </is>
      </c>
      <c r="E31" s="14" t="n">
        <v>46260</v>
      </c>
      <c r="F31" s="13" t="n">
        <v>32</v>
      </c>
      <c r="G31" s="15" t="n">
        <v>850000</v>
      </c>
      <c r="H31" s="15">
        <f>F31*G31</f>
        <v/>
      </c>
    </row>
    <row r="32">
      <c r="A32" s="13" t="n">
        <v>27</v>
      </c>
      <c r="B32" s="13" t="inlineStr">
        <is>
          <t>DH027</t>
        </is>
      </c>
      <c r="C32" s="13" t="inlineStr">
        <is>
          <t>Bùi Thanh Hà</t>
        </is>
      </c>
      <c r="D32" s="13" t="inlineStr">
        <is>
          <t>Bình Dương</t>
        </is>
      </c>
      <c r="E32" s="14" t="n">
        <v>46292</v>
      </c>
      <c r="F32" s="13" t="n">
        <v>1</v>
      </c>
      <c r="G32" s="15" t="n">
        <v>320000</v>
      </c>
      <c r="H32" s="15">
        <f>F32*G32</f>
        <v/>
      </c>
    </row>
    <row r="33">
      <c r="A33" s="13" t="n">
        <v>28</v>
      </c>
      <c r="B33" s="13" t="inlineStr">
        <is>
          <t>DH028</t>
        </is>
      </c>
      <c r="C33" s="13" t="inlineStr">
        <is>
          <t>Hoàng Gia Khánh</t>
        </is>
      </c>
      <c r="D33" s="13" t="inlineStr">
        <is>
          <t>Đồng Nai</t>
        </is>
      </c>
      <c r="E33" s="14" t="n">
        <v>46231</v>
      </c>
      <c r="F33" s="13" t="n">
        <v>6</v>
      </c>
      <c r="G33" s="15" t="n">
        <v>590000</v>
      </c>
      <c r="H33" s="15">
        <f>F33*G33</f>
        <v/>
      </c>
    </row>
    <row r="34">
      <c r="A34" s="13" t="n">
        <v>29</v>
      </c>
      <c r="B34" s="13" t="inlineStr">
        <is>
          <t>DH029</t>
        </is>
      </c>
      <c r="C34" s="13" t="inlineStr">
        <is>
          <t>Ngô Bảo Lâm</t>
        </is>
      </c>
      <c r="D34" s="13" t="inlineStr">
        <is>
          <t>TP HCM</t>
        </is>
      </c>
      <c r="E34" s="14" t="n">
        <v>46235</v>
      </c>
      <c r="F34" s="13" t="n">
        <v>30</v>
      </c>
      <c r="G34" s="15" t="n">
        <v>180000</v>
      </c>
      <c r="H34" s="15">
        <f>F34*G34</f>
        <v/>
      </c>
    </row>
    <row r="35">
      <c r="A35" s="13" t="n">
        <v>30</v>
      </c>
      <c r="B35" s="13" t="inlineStr">
        <is>
          <t>DH030</t>
        </is>
      </c>
      <c r="C35" s="13" t="inlineStr">
        <is>
          <t>Đỗ Thị Mai</t>
        </is>
      </c>
      <c r="D35" s="13" t="inlineStr">
        <is>
          <t>Long An</t>
        </is>
      </c>
      <c r="E35" s="14" t="n">
        <v>46267</v>
      </c>
      <c r="F35" s="13" t="n">
        <v>18</v>
      </c>
      <c r="G35" s="15" t="n">
        <v>1250000</v>
      </c>
      <c r="H35" s="15">
        <f>F35*G35</f>
        <v/>
      </c>
    </row>
    <row r="36">
      <c r="A36" s="13" t="n">
        <v>31</v>
      </c>
      <c r="B36" s="13" t="inlineStr">
        <is>
          <t>DH031</t>
        </is>
      </c>
      <c r="C36" s="13" t="inlineStr">
        <is>
          <t>Nguyễn Văn An</t>
        </is>
      </c>
      <c r="D36" s="13" t="inlineStr">
        <is>
          <t>TP HCM</t>
        </is>
      </c>
      <c r="E36" s="14" t="n">
        <v>46206</v>
      </c>
      <c r="F36" s="13" t="n">
        <v>27</v>
      </c>
      <c r="G36" s="15" t="n">
        <v>850000</v>
      </c>
      <c r="H36" s="15">
        <f>F36*G36</f>
        <v/>
      </c>
    </row>
    <row r="37">
      <c r="A37" s="13" t="n">
        <v>32</v>
      </c>
      <c r="B37" s="13" t="inlineStr">
        <is>
          <t>DH032</t>
        </is>
      </c>
      <c r="C37" s="13" t="inlineStr">
        <is>
          <t>Trần Thị Bình</t>
        </is>
      </c>
      <c r="D37" s="13" t="inlineStr">
        <is>
          <t>Bình Dương</t>
        </is>
      </c>
      <c r="E37" s="14" t="n">
        <v>46238</v>
      </c>
      <c r="F37" s="13" t="n">
        <v>36</v>
      </c>
      <c r="G37" s="15" t="n">
        <v>320000</v>
      </c>
      <c r="H37" s="15">
        <f>F37*G37</f>
        <v/>
      </c>
    </row>
    <row r="38">
      <c r="A38" s="13" t="n">
        <v>33</v>
      </c>
      <c r="B38" s="13" t="inlineStr">
        <is>
          <t>DH033</t>
        </is>
      </c>
      <c r="C38" s="13" t="inlineStr">
        <is>
          <t>Lê Hoàng Cường</t>
        </is>
      </c>
      <c r="D38" s="13" t="inlineStr">
        <is>
          <t>Đồng Nai</t>
        </is>
      </c>
      <c r="E38" s="14" t="n">
        <v>46270</v>
      </c>
      <c r="F38" s="13" t="n">
        <v>6</v>
      </c>
      <c r="G38" s="15" t="n">
        <v>590000</v>
      </c>
      <c r="H38" s="15">
        <f>F38*G38</f>
        <v/>
      </c>
    </row>
    <row r="39">
      <c r="A39" s="13" t="n">
        <v>34</v>
      </c>
      <c r="B39" s="13" t="inlineStr">
        <is>
          <t>DH034</t>
        </is>
      </c>
      <c r="C39" s="13" t="inlineStr">
        <is>
          <t>Phạm Thu Dung</t>
        </is>
      </c>
      <c r="D39" s="13" t="inlineStr">
        <is>
          <t>TP HCM</t>
        </is>
      </c>
      <c r="E39" s="14" t="n">
        <v>46209</v>
      </c>
      <c r="F39" s="13" t="n">
        <v>17</v>
      </c>
      <c r="G39" s="15" t="n">
        <v>180000</v>
      </c>
      <c r="H39" s="15">
        <f>F39*G39</f>
        <v/>
      </c>
    </row>
    <row r="40">
      <c r="A40" s="13" t="n">
        <v>35</v>
      </c>
      <c r="B40" s="13" t="inlineStr">
        <is>
          <t>DH035</t>
        </is>
      </c>
      <c r="C40" s="13" t="inlineStr">
        <is>
          <t>Võ Minh Đức</t>
        </is>
      </c>
      <c r="D40" s="13" t="inlineStr">
        <is>
          <t>Long An</t>
        </is>
      </c>
      <c r="E40" s="14" t="n">
        <v>46241</v>
      </c>
      <c r="F40" s="13" t="n">
        <v>21</v>
      </c>
      <c r="G40" s="15" t="n">
        <v>1250000</v>
      </c>
      <c r="H40" s="15">
        <f>F40*G40</f>
        <v/>
      </c>
    </row>
    <row r="41">
      <c r="A41" s="13" t="n">
        <v>36</v>
      </c>
      <c r="B41" s="13" t="inlineStr">
        <is>
          <t>DH036</t>
        </is>
      </c>
      <c r="C41" s="13" t="inlineStr">
        <is>
          <t>Đặng Kim Giang</t>
        </is>
      </c>
      <c r="D41" s="13" t="inlineStr">
        <is>
          <t>TP HCM</t>
        </is>
      </c>
      <c r="E41" s="14" t="n">
        <v>46273</v>
      </c>
      <c r="F41" s="13" t="n">
        <v>15</v>
      </c>
      <c r="G41" s="15" t="n">
        <v>850000</v>
      </c>
      <c r="H41" s="15">
        <f>F41*G41</f>
        <v/>
      </c>
    </row>
    <row r="42">
      <c r="A42" s="13" t="n">
        <v>37</v>
      </c>
      <c r="B42" s="13" t="inlineStr">
        <is>
          <t>DH037</t>
        </is>
      </c>
      <c r="C42" s="13" t="inlineStr">
        <is>
          <t>Bùi Thanh Hà</t>
        </is>
      </c>
      <c r="D42" s="13" t="inlineStr">
        <is>
          <t>Bình Dương</t>
        </is>
      </c>
      <c r="E42" s="14" t="n">
        <v>46212</v>
      </c>
      <c r="F42" s="13" t="n">
        <v>33</v>
      </c>
      <c r="G42" s="15" t="n">
        <v>320000</v>
      </c>
      <c r="H42" s="15">
        <f>F42*G42</f>
        <v/>
      </c>
    </row>
    <row r="43">
      <c r="A43" s="13" t="n">
        <v>38</v>
      </c>
      <c r="B43" s="13" t="inlineStr">
        <is>
          <t>DH038</t>
        </is>
      </c>
      <c r="C43" s="13" t="inlineStr">
        <is>
          <t>Hoàng Gia Khánh</t>
        </is>
      </c>
      <c r="D43" s="13" t="inlineStr">
        <is>
          <t>Đồng Nai</t>
        </is>
      </c>
      <c r="E43" s="14" t="n">
        <v>46244</v>
      </c>
      <c r="F43" s="13" t="n">
        <v>19</v>
      </c>
      <c r="G43" s="15" t="n">
        <v>590000</v>
      </c>
      <c r="H43" s="15">
        <f>F43*G43</f>
        <v/>
      </c>
    </row>
    <row r="44">
      <c r="A44" s="13" t="n">
        <v>39</v>
      </c>
      <c r="B44" s="13" t="inlineStr">
        <is>
          <t>DH039</t>
        </is>
      </c>
      <c r="C44" s="13" t="inlineStr">
        <is>
          <t>Ngô Bảo Lâm</t>
        </is>
      </c>
      <c r="D44" s="13" t="inlineStr">
        <is>
          <t>TP HCM</t>
        </is>
      </c>
      <c r="E44" s="14" t="n">
        <v>46276</v>
      </c>
      <c r="F44" s="13" t="n">
        <v>2</v>
      </c>
      <c r="G44" s="15" t="n">
        <v>180000</v>
      </c>
      <c r="H44" s="15">
        <f>F44*G44</f>
        <v/>
      </c>
    </row>
    <row r="45">
      <c r="A45" s="13" t="n">
        <v>40</v>
      </c>
      <c r="B45" s="13" t="inlineStr">
        <is>
          <t>DH040</t>
        </is>
      </c>
      <c r="C45" s="13" t="inlineStr">
        <is>
          <t>Đỗ Thị Mai</t>
        </is>
      </c>
      <c r="D45" s="13" t="inlineStr">
        <is>
          <t>Long An</t>
        </is>
      </c>
      <c r="E45" s="14" t="n">
        <v>46215</v>
      </c>
      <c r="F45" s="13" t="n">
        <v>5</v>
      </c>
      <c r="G45" s="15" t="n">
        <v>1250000</v>
      </c>
      <c r="H45" s="15">
        <f>F45*G45</f>
        <v/>
      </c>
    </row>
    <row r="46">
      <c r="A46" s="13" t="n">
        <v>41</v>
      </c>
      <c r="B46" s="13" t="inlineStr">
        <is>
          <t>DH041</t>
        </is>
      </c>
      <c r="C46" s="13" t="inlineStr">
        <is>
          <t>Nguyễn Văn An</t>
        </is>
      </c>
      <c r="D46" s="13" t="inlineStr">
        <is>
          <t>TP HCM</t>
        </is>
      </c>
      <c r="E46" s="14" t="n">
        <v>46247</v>
      </c>
      <c r="F46" s="13" t="n">
        <v>37</v>
      </c>
      <c r="G46" s="15" t="n">
        <v>850000</v>
      </c>
      <c r="H46" s="15">
        <f>F46*G46</f>
        <v/>
      </c>
    </row>
    <row r="47">
      <c r="A47" s="13" t="n">
        <v>42</v>
      </c>
      <c r="B47" s="13" t="inlineStr">
        <is>
          <t>DH042</t>
        </is>
      </c>
      <c r="C47" s="13" t="inlineStr">
        <is>
          <t>Trần Thị Bình</t>
        </is>
      </c>
      <c r="D47" s="13" t="inlineStr">
        <is>
          <t>Bình Dương</t>
        </is>
      </c>
      <c r="E47" s="14" t="n">
        <v>46279</v>
      </c>
      <c r="F47" s="13" t="n">
        <v>7</v>
      </c>
      <c r="G47" s="15" t="n">
        <v>320000</v>
      </c>
      <c r="H47" s="15">
        <f>F47*G47</f>
        <v/>
      </c>
    </row>
    <row r="48">
      <c r="A48" s="13" t="n">
        <v>43</v>
      </c>
      <c r="B48" s="13" t="inlineStr">
        <is>
          <t>DH043</t>
        </is>
      </c>
      <c r="C48" s="13" t="inlineStr">
        <is>
          <t>Lê Hoàng Cường</t>
        </is>
      </c>
      <c r="D48" s="13" t="inlineStr">
        <is>
          <t>Đồng Nai</t>
        </is>
      </c>
      <c r="E48" s="14" t="n">
        <v>46218</v>
      </c>
      <c r="F48" s="13" t="n">
        <v>26</v>
      </c>
      <c r="G48" s="15" t="n">
        <v>590000</v>
      </c>
      <c r="H48" s="15">
        <f>F48*G48</f>
        <v/>
      </c>
    </row>
    <row r="49">
      <c r="A49" s="13" t="n">
        <v>44</v>
      </c>
      <c r="B49" s="13" t="inlineStr">
        <is>
          <t>DH044</t>
        </is>
      </c>
      <c r="C49" s="13" t="inlineStr">
        <is>
          <t>Phạm Thu Dung</t>
        </is>
      </c>
      <c r="D49" s="13" t="inlineStr">
        <is>
          <t>TP HCM</t>
        </is>
      </c>
      <c r="E49" s="14" t="n">
        <v>46250</v>
      </c>
      <c r="F49" s="13" t="n">
        <v>7</v>
      </c>
      <c r="G49" s="15" t="n">
        <v>180000</v>
      </c>
      <c r="H49" s="15">
        <f>F49*G49</f>
        <v/>
      </c>
    </row>
    <row r="50">
      <c r="A50" s="13" t="n">
        <v>45</v>
      </c>
      <c r="B50" s="13" t="inlineStr">
        <is>
          <t>DH045</t>
        </is>
      </c>
      <c r="C50" s="13" t="inlineStr">
        <is>
          <t>Võ Minh Đức</t>
        </is>
      </c>
      <c r="D50" s="13" t="inlineStr">
        <is>
          <t>Long An</t>
        </is>
      </c>
      <c r="E50" s="14" t="n">
        <v>46282</v>
      </c>
      <c r="F50" s="13" t="n">
        <v>19</v>
      </c>
      <c r="G50" s="15" t="n">
        <v>1250000</v>
      </c>
      <c r="H50" s="15">
        <f>F50*G50</f>
        <v/>
      </c>
    </row>
    <row r="51">
      <c r="A51" s="13" t="n">
        <v>46</v>
      </c>
      <c r="B51" s="13" t="inlineStr">
        <is>
          <t>DH046</t>
        </is>
      </c>
      <c r="C51" s="13" t="inlineStr">
        <is>
          <t>Đặng Kim Giang</t>
        </is>
      </c>
      <c r="D51" s="13" t="inlineStr">
        <is>
          <t>TP HCM</t>
        </is>
      </c>
      <c r="E51" s="14" t="n">
        <v>46221</v>
      </c>
      <c r="F51" s="13" t="n">
        <v>25</v>
      </c>
      <c r="G51" s="15" t="n">
        <v>850000</v>
      </c>
      <c r="H51" s="15">
        <f>F51*G51</f>
        <v/>
      </c>
    </row>
    <row r="52">
      <c r="A52" s="13" t="n">
        <v>47</v>
      </c>
      <c r="B52" s="13" t="inlineStr">
        <is>
          <t>DH047</t>
        </is>
      </c>
      <c r="C52" s="13" t="inlineStr">
        <is>
          <t>Bùi Thanh Hà</t>
        </is>
      </c>
      <c r="D52" s="13" t="inlineStr">
        <is>
          <t>Bình Dương</t>
        </is>
      </c>
      <c r="E52" s="14" t="n">
        <v>46253</v>
      </c>
      <c r="F52" s="13" t="n">
        <v>5</v>
      </c>
      <c r="G52" s="15" t="n">
        <v>320000</v>
      </c>
      <c r="H52" s="15">
        <f>F52*G52</f>
        <v/>
      </c>
    </row>
    <row r="53">
      <c r="A53" s="13" t="n">
        <v>48</v>
      </c>
      <c r="B53" s="13" t="inlineStr">
        <is>
          <t>DH048</t>
        </is>
      </c>
      <c r="C53" s="13" t="inlineStr">
        <is>
          <t>Hoàng Gia Khánh</t>
        </is>
      </c>
      <c r="D53" s="13" t="inlineStr">
        <is>
          <t>Đồng Nai</t>
        </is>
      </c>
      <c r="E53" s="14" t="n">
        <v>46285</v>
      </c>
      <c r="F53" s="13" t="n">
        <v>2</v>
      </c>
      <c r="G53" s="15" t="n">
        <v>590000</v>
      </c>
      <c r="H53" s="15">
        <f>F53*G53</f>
        <v/>
      </c>
    </row>
    <row r="54">
      <c r="A54" s="13" t="n">
        <v>49</v>
      </c>
      <c r="B54" s="13" t="inlineStr">
        <is>
          <t>DH049</t>
        </is>
      </c>
      <c r="C54" s="13" t="inlineStr">
        <is>
          <t>Ngô Bảo Lâm</t>
        </is>
      </c>
      <c r="D54" s="13" t="inlineStr">
        <is>
          <t>TP HCM</t>
        </is>
      </c>
      <c r="E54" s="14" t="n">
        <v>46224</v>
      </c>
      <c r="F54" s="13" t="n">
        <v>1</v>
      </c>
      <c r="G54" s="15" t="n">
        <v>180000</v>
      </c>
      <c r="H54" s="15">
        <f>F54*G54</f>
        <v/>
      </c>
    </row>
    <row r="55">
      <c r="A55" s="13" t="n">
        <v>50</v>
      </c>
      <c r="B55" s="13" t="inlineStr">
        <is>
          <t>DH050</t>
        </is>
      </c>
      <c r="C55" s="13" t="inlineStr">
        <is>
          <t>Đỗ Thị Mai</t>
        </is>
      </c>
      <c r="D55" s="13" t="inlineStr">
        <is>
          <t>Long An</t>
        </is>
      </c>
      <c r="E55" s="14" t="n">
        <v>46256</v>
      </c>
      <c r="F55" s="13" t="n">
        <v>14</v>
      </c>
      <c r="G55" s="15" t="n">
        <v>1250000</v>
      </c>
      <c r="H55" s="15">
        <f>F55*G55</f>
        <v/>
      </c>
    </row>
    <row r="56">
      <c r="A56" s="13" t="n">
        <v>51</v>
      </c>
      <c r="B56" s="13" t="inlineStr">
        <is>
          <t>DH051</t>
        </is>
      </c>
      <c r="C56" s="13" t="inlineStr">
        <is>
          <t>Nguyễn Văn An</t>
        </is>
      </c>
      <c r="D56" s="13" t="inlineStr">
        <is>
          <t>TP HCM</t>
        </is>
      </c>
      <c r="E56" s="14" t="n">
        <v>46288</v>
      </c>
      <c r="F56" s="13" t="n">
        <v>14</v>
      </c>
      <c r="G56" s="15" t="n">
        <v>850000</v>
      </c>
      <c r="H56" s="15">
        <f>F56*G56</f>
        <v/>
      </c>
    </row>
    <row r="57">
      <c r="A57" s="13" t="n">
        <v>52</v>
      </c>
      <c r="B57" s="13" t="inlineStr">
        <is>
          <t>DH052</t>
        </is>
      </c>
      <c r="C57" s="13" t="inlineStr">
        <is>
          <t>Trần Thị Bình</t>
        </is>
      </c>
      <c r="D57" s="13" t="inlineStr">
        <is>
          <t>Bình Dương</t>
        </is>
      </c>
      <c r="E57" s="14" t="n">
        <v>46227</v>
      </c>
      <c r="F57" s="13" t="n">
        <v>4</v>
      </c>
      <c r="G57" s="15" t="n">
        <v>320000</v>
      </c>
      <c r="H57" s="15">
        <f>F57*G57</f>
        <v/>
      </c>
    </row>
    <row r="58">
      <c r="A58" s="13" t="n">
        <v>53</v>
      </c>
      <c r="B58" s="13" t="inlineStr">
        <is>
          <t>DH053</t>
        </is>
      </c>
      <c r="C58" s="13" t="inlineStr">
        <is>
          <t>Lê Hoàng Cường</t>
        </is>
      </c>
      <c r="D58" s="13" t="inlineStr">
        <is>
          <t>Đồng Nai</t>
        </is>
      </c>
      <c r="E58" s="14" t="n">
        <v>46259</v>
      </c>
      <c r="F58" s="13" t="n">
        <v>31</v>
      </c>
      <c r="G58" s="15" t="n">
        <v>590000</v>
      </c>
      <c r="H58" s="15">
        <f>F58*G58</f>
        <v/>
      </c>
    </row>
    <row r="59">
      <c r="A59" s="13" t="n">
        <v>54</v>
      </c>
      <c r="B59" s="13" t="inlineStr">
        <is>
          <t>DH054</t>
        </is>
      </c>
      <c r="C59" s="13" t="inlineStr">
        <is>
          <t>Phạm Thu Dung</t>
        </is>
      </c>
      <c r="D59" s="13" t="inlineStr">
        <is>
          <t>TP HCM</t>
        </is>
      </c>
      <c r="E59" s="14" t="n">
        <v>46291</v>
      </c>
      <c r="F59" s="13" t="n">
        <v>25</v>
      </c>
      <c r="G59" s="15" t="n">
        <v>180000</v>
      </c>
      <c r="H59" s="15">
        <f>F59*G59</f>
        <v/>
      </c>
    </row>
    <row r="60">
      <c r="A60" s="13" t="n">
        <v>55</v>
      </c>
      <c r="B60" s="13" t="inlineStr">
        <is>
          <t>DH055</t>
        </is>
      </c>
      <c r="C60" s="13" t="inlineStr">
        <is>
          <t>Võ Minh Đức</t>
        </is>
      </c>
      <c r="D60" s="13" t="inlineStr">
        <is>
          <t>Long An</t>
        </is>
      </c>
      <c r="E60" s="14" t="n">
        <v>46230</v>
      </c>
      <c r="F60" s="13" t="n">
        <v>26</v>
      </c>
      <c r="G60" s="15" t="n">
        <v>1250000</v>
      </c>
      <c r="H60" s="15">
        <f>F60*G60</f>
        <v/>
      </c>
    </row>
    <row r="61">
      <c r="A61" s="13" t="n">
        <v>56</v>
      </c>
      <c r="B61" s="13" t="inlineStr">
        <is>
          <t>DH056</t>
        </is>
      </c>
      <c r="C61" s="13" t="inlineStr">
        <is>
          <t>Đặng Kim Giang</t>
        </is>
      </c>
      <c r="D61" s="13" t="inlineStr">
        <is>
          <t>TP HCM</t>
        </is>
      </c>
      <c r="E61" s="14" t="n">
        <v>46262</v>
      </c>
      <c r="F61" s="13" t="n">
        <v>27</v>
      </c>
      <c r="G61" s="15" t="n">
        <v>850000</v>
      </c>
      <c r="H61" s="15">
        <f>F61*G61</f>
        <v/>
      </c>
    </row>
    <row r="62">
      <c r="A62" s="13" t="n">
        <v>57</v>
      </c>
      <c r="B62" s="13" t="inlineStr">
        <is>
          <t>DH057</t>
        </is>
      </c>
      <c r="C62" s="13" t="inlineStr">
        <is>
          <t>Bùi Thanh Hà</t>
        </is>
      </c>
      <c r="D62" s="13" t="inlineStr">
        <is>
          <t>Bình Dương</t>
        </is>
      </c>
      <c r="E62" s="14" t="n">
        <v>46266</v>
      </c>
      <c r="F62" s="13" t="n">
        <v>5</v>
      </c>
      <c r="G62" s="15" t="n">
        <v>320000</v>
      </c>
      <c r="H62" s="15">
        <f>F62*G62</f>
        <v/>
      </c>
    </row>
    <row r="63">
      <c r="A63" s="13" t="n">
        <v>58</v>
      </c>
      <c r="B63" s="13" t="inlineStr">
        <is>
          <t>DH058</t>
        </is>
      </c>
      <c r="C63" s="13" t="inlineStr">
        <is>
          <t>Hoàng Gia Khánh</t>
        </is>
      </c>
      <c r="D63" s="13" t="inlineStr">
        <is>
          <t>Đồng Nai</t>
        </is>
      </c>
      <c r="E63" s="14" t="n">
        <v>46205</v>
      </c>
      <c r="F63" s="13" t="n">
        <v>37</v>
      </c>
      <c r="G63" s="15" t="n">
        <v>590000</v>
      </c>
      <c r="H63" s="15">
        <f>F63*G63</f>
        <v/>
      </c>
    </row>
    <row r="64">
      <c r="A64" s="13" t="n">
        <v>59</v>
      </c>
      <c r="B64" s="13" t="inlineStr">
        <is>
          <t>DH059</t>
        </is>
      </c>
      <c r="C64" s="13" t="inlineStr">
        <is>
          <t>Ngô Bảo Lâm</t>
        </is>
      </c>
      <c r="D64" s="13" t="inlineStr">
        <is>
          <t>TP HCM</t>
        </is>
      </c>
      <c r="E64" s="14" t="n">
        <v>46237</v>
      </c>
      <c r="F64" s="13" t="n">
        <v>13</v>
      </c>
      <c r="G64" s="15" t="n">
        <v>180000</v>
      </c>
      <c r="H64" s="15">
        <f>F64*G64</f>
        <v/>
      </c>
    </row>
    <row r="65">
      <c r="A65" s="13" t="n">
        <v>60</v>
      </c>
      <c r="B65" s="13" t="inlineStr">
        <is>
          <t>DH060</t>
        </is>
      </c>
      <c r="C65" s="13" t="inlineStr">
        <is>
          <t>Đỗ Thị Mai</t>
        </is>
      </c>
      <c r="D65" s="13" t="inlineStr">
        <is>
          <t>Long An</t>
        </is>
      </c>
      <c r="E65" s="14" t="n">
        <v>46269</v>
      </c>
      <c r="F65" s="13" t="n">
        <v>18</v>
      </c>
      <c r="G65" s="15" t="n">
        <v>1250000</v>
      </c>
      <c r="H65" s="15">
        <f>F65*G65</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24" customWidth="1" min="2" max="2"/>
    <col width="20" customWidth="1" min="4" max="4"/>
  </cols>
  <sheetData>
    <row r="1">
      <c r="A1" s="19" t="inlineStr">
        <is>
          <t>Trang tài liệu môn Tin học</t>
        </is>
      </c>
    </row>
    <row r="3">
      <c r="A3" s="8" t="inlineStr">
        <is>
          <t>BẢNG THEO DÕI TỒN KHO</t>
        </is>
      </c>
    </row>
    <row r="4">
      <c r="A4" s="20" t="inlineStr">
        <is>
          <t>Ma hang</t>
        </is>
      </c>
      <c r="B4" s="20" t="inlineStr">
        <is>
          <t>Ten hang</t>
        </is>
      </c>
      <c r="C4" s="20" t="inlineStr">
        <is>
          <t>Ton kho</t>
        </is>
      </c>
      <c r="D4" s="20" t="inlineStr">
        <is>
          <t>Nguoi kiem ke</t>
        </is>
      </c>
    </row>
    <row r="5">
      <c r="A5" s="13" t="inlineStr">
        <is>
          <t>SP01</t>
        </is>
      </c>
      <c r="B5" s="13" t="inlineStr">
        <is>
          <t>Bàn phím cơ</t>
        </is>
      </c>
      <c r="C5" s="13" t="n">
        <v>43</v>
      </c>
      <c r="D5" s="13" t="inlineStr">
        <is>
          <t>Nguyễn Văn An</t>
        </is>
      </c>
    </row>
    <row r="6">
      <c r="A6" s="13" t="inlineStr">
        <is>
          <t>SP02</t>
        </is>
      </c>
      <c r="B6" s="13" t="inlineStr">
        <is>
          <t>Chuột không dây</t>
        </is>
      </c>
      <c r="C6" s="13" t="n">
        <v>11</v>
      </c>
      <c r="D6" s="13" t="inlineStr">
        <is>
          <t>Trần Thị Bình</t>
        </is>
      </c>
    </row>
    <row r="7">
      <c r="A7" s="13" t="inlineStr">
        <is>
          <t>SP03</t>
        </is>
      </c>
      <c r="B7" s="13" t="inlineStr">
        <is>
          <t>Tai nghe Bluetooth</t>
        </is>
      </c>
      <c r="C7" s="13" t="n">
        <v>39</v>
      </c>
      <c r="D7" s="13" t="inlineStr">
        <is>
          <t>Lê Hoàng Cường</t>
        </is>
      </c>
    </row>
    <row r="8">
      <c r="A8" s="13" t="inlineStr">
        <is>
          <t>SP04</t>
        </is>
      </c>
      <c r="B8" s="13" t="inlineStr">
        <is>
          <t>USB 64GB</t>
        </is>
      </c>
      <c r="C8" s="13" t="n">
        <v>42</v>
      </c>
      <c r="D8" s="13" t="inlineStr">
        <is>
          <t>Phạm Thu Dung</t>
        </is>
      </c>
    </row>
    <row r="9">
      <c r="A9" s="13" t="inlineStr">
        <is>
          <t>SP05</t>
        </is>
      </c>
      <c r="B9" s="13" t="inlineStr">
        <is>
          <t>Ổ cứng SSD 512GB</t>
        </is>
      </c>
      <c r="C9" s="13" t="n">
        <v>1</v>
      </c>
      <c r="D9" s="13" t="inlineStr">
        <is>
          <t>Võ Minh Đức</t>
        </is>
      </c>
    </row>
  </sheetData>
  <hyperlinks>
    <hyperlink xmlns:r="http://schemas.openxmlformats.org/officeDocument/2006/relationships" ref="A1" r:id="rId1"/>
  </hyperlink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2026-09-13T08:58:08Z</dcterms:created>
  <dcterms:modified xmlns:dcterms="http://purl.org/dc/terms/" xmlns:xsi="http://www.w3.org/2001/XMLSchema-instance" xsi:type="dcterms:W3CDTF">2026-09-13T08:58:08Z</dcterms:modified>
</cp:coreProperties>
</file>