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guyenKhuyen\GiaoTrinh\Giaotrinh Ms Excel 2016\NK_Excel2016\Data_NK_Excel2016\"/>
    </mc:Choice>
  </mc:AlternateContent>
  <bookViews>
    <workbookView xWindow="0" yWindow="0" windowWidth="19200" windowHeight="11484"/>
  </bookViews>
  <sheets>
    <sheet name="Yeu cau chung" sheetId="3" r:id="rId1"/>
    <sheet name="Book List" sheetId="8" r:id="rId2"/>
    <sheet name="Employees" sheetId="9" r:id="rId3"/>
    <sheet name="Sales" sheetId="10" r:id="rId4"/>
    <sheet name="Menu Items" sheetId="11" r:id="rId5"/>
    <sheet name="MOS Result" sheetId="12" r:id="rId6"/>
    <sheet name="RESULT" sheetId="13" r:id="rId7"/>
  </sheets>
  <definedNames>
    <definedName name="_xlnm._FilterDatabase" localSheetId="5" hidden="1">'MOS Result'!$A$6:$K$78</definedName>
    <definedName name="Orders">#REF!</definedName>
    <definedName name="Sales_by_Category">#REF!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0" i="11" l="1"/>
  <c r="F10" i="11"/>
  <c r="E10" i="11"/>
  <c r="D10" i="11"/>
  <c r="C10" i="11"/>
  <c r="M9" i="11"/>
  <c r="M8" i="11"/>
  <c r="M7" i="11"/>
  <c r="M6" i="11"/>
  <c r="M10" i="11" l="1"/>
  <c r="B9" i="10"/>
  <c r="C9" i="10"/>
</calcChain>
</file>

<file path=xl/sharedStrings.xml><?xml version="1.0" encoding="utf-8"?>
<sst xmlns="http://schemas.openxmlformats.org/spreadsheetml/2006/main" count="728" uniqueCount="376">
  <si>
    <t>Yêu cầu:</t>
  </si>
  <si>
    <t>1/</t>
  </si>
  <si>
    <t>2/</t>
  </si>
  <si>
    <t>3/</t>
  </si>
  <si>
    <t>4/</t>
  </si>
  <si>
    <t>5/</t>
  </si>
  <si>
    <t>Title</t>
  </si>
  <si>
    <t>AuthorFirst</t>
  </si>
  <si>
    <t>AuthorLast</t>
  </si>
  <si>
    <t>File By</t>
  </si>
  <si>
    <t>AuthorPhone</t>
  </si>
  <si>
    <t>Publisher</t>
  </si>
  <si>
    <t>PubDate</t>
  </si>
  <si>
    <t>Locator</t>
  </si>
  <si>
    <t>Biography</t>
  </si>
  <si>
    <t>Joan</t>
  </si>
  <si>
    <t>Lambert</t>
  </si>
  <si>
    <t>858-555-0100</t>
  </si>
  <si>
    <t>Microsoft Press</t>
  </si>
  <si>
    <t>Steve</t>
  </si>
  <si>
    <t>972-555-0134</t>
  </si>
  <si>
    <t>Curt</t>
  </si>
  <si>
    <t>Frye</t>
  </si>
  <si>
    <t>425-555-0158</t>
  </si>
  <si>
    <t>Paul</t>
  </si>
  <si>
    <t>McFedries</t>
  </si>
  <si>
    <t>360-555-0194</t>
  </si>
  <si>
    <t>John</t>
  </si>
  <si>
    <t>Pierce</t>
  </si>
  <si>
    <t>123-555-0167</t>
  </si>
  <si>
    <t>windows 10 step by step</t>
  </si>
  <si>
    <t>Karen is the owner of Adventure Works. Her education includes a degree in Accounting and an MBA from the University of Washington.  She completed "The Master Gardener" program at Edmonds Community College and is a member of the American Horticultural Society.</t>
  </si>
  <si>
    <t>Kim received her BS in Botany from the University of Oregon. She joined the company as a buyer and was promoted to head buyer.  Kim is a member the American Horticultural Society.</t>
  </si>
  <si>
    <t>David completed a certificate program in non-toxic pest control from Edmonds Community College. He was hired as an assistant. Additionally he specializes in dealing with soils, fertilizers, chemical and non-toxic pesticides.</t>
  </si>
  <si>
    <t>Chase  is a graduate of the University of California, Davis. He was hired as a sales representative and was promoted to sale manager.</t>
  </si>
  <si>
    <t>Kirk is a high-school graduate working as a gardener to gain experience before entering college to pursue a degree in horitculture. Kirk is responsible for watering, pruning, and transplanting, as well as groundskeeping.</t>
  </si>
  <si>
    <t>Sales</t>
  </si>
  <si>
    <t>Nancy is a part-time employee working as a sales representative while attending Edmonds Community College Master Garden Program.</t>
  </si>
  <si>
    <t>Michael is a full-time sales representative who brings several years experience working with plants in nurseries.</t>
  </si>
  <si>
    <t>Kari has a degree in  Horticulture from the University of Hawaii. She was hired as a buyer. Her interests are in bulbs, bonsai, and flowering plants.</t>
  </si>
  <si>
    <t>Sandeep graduated from the University of Washington with a degree in forest management. He was hired as a gardener, specializing in evergreens and deciduous trees.</t>
  </si>
  <si>
    <t>For more information, visit</t>
  </si>
  <si>
    <t>www.adventure-works.com</t>
  </si>
  <si>
    <t>LastName</t>
  </si>
  <si>
    <t>FirstName</t>
  </si>
  <si>
    <t>Berg</t>
  </si>
  <si>
    <t>Akers</t>
  </si>
  <si>
    <t>Osborn</t>
  </si>
  <si>
    <t>Carpenter</t>
  </si>
  <si>
    <t>DeGrasse</t>
  </si>
  <si>
    <t>Anderson</t>
  </si>
  <si>
    <t>Emanuel</t>
  </si>
  <si>
    <t>Furse</t>
  </si>
  <si>
    <t>Katyal</t>
  </si>
  <si>
    <t>Karen</t>
  </si>
  <si>
    <t>Kim</t>
  </si>
  <si>
    <t>David J.</t>
  </si>
  <si>
    <t>Chase</t>
  </si>
  <si>
    <t>Kirk</t>
  </si>
  <si>
    <t>Nancy</t>
  </si>
  <si>
    <t>Michael</t>
  </si>
  <si>
    <t>Sandeep</t>
  </si>
  <si>
    <t>Description</t>
  </si>
  <si>
    <t>Total</t>
  </si>
  <si>
    <t>Carnivorous</t>
  </si>
  <si>
    <t>Cacti</t>
  </si>
  <si>
    <t>Bulbs</t>
  </si>
  <si>
    <t>Bonsai supplies</t>
  </si>
  <si>
    <t>Berry bushes</t>
  </si>
  <si>
    <t>Category</t>
  </si>
  <si>
    <t>6/</t>
  </si>
  <si>
    <t>Discount</t>
  </si>
  <si>
    <r>
      <rPr>
        <b/>
        <sz val="26"/>
        <color theme="4"/>
        <rFont val="Times New Roman"/>
        <family val="2"/>
        <scheme val="major"/>
      </rPr>
      <t>Morning</t>
    </r>
    <r>
      <rPr>
        <b/>
        <sz val="26"/>
        <rFont val="Times New Roman"/>
        <family val="2"/>
        <scheme val="major"/>
      </rPr>
      <t xml:space="preserve"> </t>
    </r>
    <r>
      <rPr>
        <b/>
        <sz val="26"/>
        <color theme="6"/>
        <rFont val="Times New Roman"/>
        <family val="2"/>
        <scheme val="major"/>
      </rPr>
      <t>Bean</t>
    </r>
  </si>
  <si>
    <t>Hot Drink Café</t>
  </si>
  <si>
    <t>Units Sold</t>
  </si>
  <si>
    <t>Cali Sold</t>
  </si>
  <si>
    <t>Menu Category</t>
  </si>
  <si>
    <t>Jan</t>
  </si>
  <si>
    <t>Feb</t>
  </si>
  <si>
    <t>Mar</t>
  </si>
  <si>
    <t>Apr</t>
  </si>
  <si>
    <t>October</t>
  </si>
  <si>
    <t>November</t>
  </si>
  <si>
    <t>Speciality</t>
  </si>
  <si>
    <t>Smoothies</t>
  </si>
  <si>
    <t>Sandwiches</t>
  </si>
  <si>
    <t>Soups</t>
  </si>
  <si>
    <t>Air Quality Index Report</t>
  </si>
  <si>
    <t>Seatle, WA - 2007</t>
  </si>
  <si>
    <t>Air Quality</t>
  </si>
  <si>
    <t>Days</t>
  </si>
  <si>
    <t>Good</t>
  </si>
  <si>
    <t>Moderate</t>
  </si>
  <si>
    <t>Unhealthy for Sensitive Groups</t>
  </si>
  <si>
    <t>Unhealthy</t>
  </si>
  <si>
    <t>Bonus Column</t>
  </si>
  <si>
    <t>ms word 2016 step by step</t>
  </si>
  <si>
    <t>ms excel 2016 step by step</t>
  </si>
  <si>
    <t>MOS 2016 study guide for ms excel expert</t>
  </si>
  <si>
    <t>MOS 2016 study guide for ms word expert</t>
  </si>
  <si>
    <r>
      <t>Trên trang tính  "</t>
    </r>
    <r>
      <rPr>
        <b/>
        <sz val="12"/>
        <color rgb="FF0000FF"/>
        <rFont val="Times New Roman"/>
        <family val="1"/>
      </rPr>
      <t>Book List</t>
    </r>
    <r>
      <rPr>
        <sz val="12"/>
        <color rgb="FF0000FF"/>
        <rFont val="Times New Roman"/>
        <family val="1"/>
      </rPr>
      <t xml:space="preserve">", tại ô </t>
    </r>
    <r>
      <rPr>
        <b/>
        <sz val="12"/>
        <color rgb="FF0000FF"/>
        <rFont val="Times New Roman"/>
        <family val="1"/>
      </rPr>
      <t>C2</t>
    </r>
    <r>
      <rPr>
        <sz val="12"/>
        <color rgb="FF0000FF"/>
        <rFont val="Times New Roman"/>
        <family val="1"/>
      </rPr>
      <t xml:space="preserve">, nhập công thức để đổi chuỗi trong ô </t>
    </r>
    <r>
      <rPr>
        <b/>
        <sz val="12"/>
        <color rgb="FF0000FF"/>
        <rFont val="Times New Roman"/>
        <family val="1"/>
      </rPr>
      <t>B2</t>
    </r>
    <r>
      <rPr>
        <sz val="12"/>
        <color rgb="FF0000FF"/>
        <rFont val="Times New Roman"/>
        <family val="1"/>
      </rPr>
      <t xml:space="preserve"> sao cho các kí tự đầu tiên của mỗi từ được viết hoa và các kí tự còn lại của mỗi từ viết thường.</t>
    </r>
  </si>
  <si>
    <t>7/</t>
  </si>
  <si>
    <r>
      <t>Trên trang tính  "</t>
    </r>
    <r>
      <rPr>
        <b/>
        <sz val="12"/>
        <color rgb="FF0000FF"/>
        <rFont val="Times New Roman"/>
        <family val="1"/>
      </rPr>
      <t>Book List</t>
    </r>
    <r>
      <rPr>
        <sz val="12"/>
        <color rgb="FF0000FF"/>
        <rFont val="Times New Roman"/>
        <family val="1"/>
      </rPr>
      <t>", thay thế tất cả từ "</t>
    </r>
    <r>
      <rPr>
        <b/>
        <sz val="12"/>
        <color rgb="FF0000FF"/>
        <rFont val="Times New Roman"/>
        <family val="1"/>
      </rPr>
      <t>ms</t>
    </r>
    <r>
      <rPr>
        <sz val="12"/>
        <color rgb="FF0000FF"/>
        <rFont val="Times New Roman"/>
        <family val="1"/>
      </rPr>
      <t>" thành "</t>
    </r>
    <r>
      <rPr>
        <b/>
        <sz val="12"/>
        <color rgb="FF0000FF"/>
        <rFont val="Times New Roman"/>
        <family val="1"/>
      </rPr>
      <t>Microsoft</t>
    </r>
    <r>
      <rPr>
        <sz val="12"/>
        <color rgb="FF0000FF"/>
        <rFont val="Times New Roman"/>
        <family val="1"/>
      </rPr>
      <t>".</t>
    </r>
  </si>
  <si>
    <r>
      <t xml:space="preserve">Điền công thức trong ô </t>
    </r>
    <r>
      <rPr>
        <b/>
        <sz val="12"/>
        <color rgb="FF0000FF"/>
        <rFont val="Times New Roman"/>
        <family val="1"/>
      </rPr>
      <t>C2</t>
    </r>
    <r>
      <rPr>
        <sz val="12"/>
        <color rgb="FF0000FF"/>
        <rFont val="Times New Roman"/>
        <family val="1"/>
      </rPr>
      <t xml:space="preserve"> xuống các ô còn lại trên cột "</t>
    </r>
    <r>
      <rPr>
        <b/>
        <sz val="12"/>
        <color rgb="FF0000FF"/>
        <rFont val="Times New Roman"/>
        <family val="1"/>
      </rPr>
      <t>Title2</t>
    </r>
    <r>
      <rPr>
        <sz val="12"/>
        <color rgb="FF0000FF"/>
        <rFont val="Times New Roman"/>
        <family val="1"/>
      </rPr>
      <t>".</t>
    </r>
  </si>
  <si>
    <r>
      <t>Trên trang tính "</t>
    </r>
    <r>
      <rPr>
        <b/>
        <sz val="12"/>
        <color rgb="FF0000FF"/>
        <rFont val="Times New Roman"/>
        <family val="1"/>
      </rPr>
      <t>Employees</t>
    </r>
    <r>
      <rPr>
        <sz val="12"/>
        <color rgb="FF0000FF"/>
        <rFont val="Times New Roman"/>
        <family val="1"/>
      </rPr>
      <t>", thêm cột "</t>
    </r>
    <r>
      <rPr>
        <b/>
        <sz val="12"/>
        <color rgb="FF0000FF"/>
        <rFont val="Times New Roman"/>
        <family val="1"/>
      </rPr>
      <t>FullName</t>
    </r>
    <r>
      <rPr>
        <sz val="12"/>
        <color rgb="FF0000FF"/>
        <rFont val="Times New Roman"/>
        <family val="1"/>
      </rPr>
      <t>" trước cột "</t>
    </r>
    <r>
      <rPr>
        <b/>
        <sz val="12"/>
        <color rgb="FF0000FF"/>
        <rFont val="Times New Roman"/>
        <family val="1"/>
      </rPr>
      <t>Description</t>
    </r>
    <r>
      <rPr>
        <sz val="12"/>
        <color rgb="FF0000FF"/>
        <rFont val="Times New Roman"/>
        <family val="1"/>
      </rPr>
      <t>".</t>
    </r>
  </si>
  <si>
    <r>
      <t>Trên trang tính "</t>
    </r>
    <r>
      <rPr>
        <b/>
        <sz val="12"/>
        <color rgb="FF0000FF"/>
        <rFont val="Times New Roman"/>
        <family val="1"/>
      </rPr>
      <t>Employees</t>
    </r>
    <r>
      <rPr>
        <sz val="12"/>
        <color rgb="FF0000FF"/>
        <rFont val="Times New Roman"/>
        <family val="1"/>
      </rPr>
      <t xml:space="preserve">", tại ô </t>
    </r>
    <r>
      <rPr>
        <b/>
        <sz val="12"/>
        <color rgb="FF0000FF"/>
        <rFont val="Times New Roman"/>
        <family val="1"/>
      </rPr>
      <t xml:space="preserve">D1 </t>
    </r>
    <r>
      <rPr>
        <sz val="12"/>
        <color rgb="FF0000FF"/>
        <rFont val="Times New Roman"/>
        <family val="1"/>
      </rPr>
      <t xml:space="preserve">chèn tập tin hình ảnh </t>
    </r>
    <r>
      <rPr>
        <b/>
        <sz val="12"/>
        <color rgb="FF0000FF"/>
        <rFont val="Times New Roman"/>
        <family val="1"/>
      </rPr>
      <t>team.jpg</t>
    </r>
    <r>
      <rPr>
        <sz val="12"/>
        <color rgb="FF0000FF"/>
        <rFont val="Times New Roman"/>
        <family val="1"/>
      </rPr>
      <t xml:space="preserve">. (bên phải tiêu đề </t>
    </r>
    <r>
      <rPr>
        <b/>
        <sz val="12"/>
        <color rgb="FF0000FF"/>
        <rFont val="Times New Roman"/>
        <family val="1"/>
      </rPr>
      <t>Our Team</t>
    </r>
    <r>
      <rPr>
        <sz val="12"/>
        <color rgb="FF0000FF"/>
        <rFont val="Times New Roman"/>
        <family val="1"/>
      </rPr>
      <t>)</t>
    </r>
  </si>
  <si>
    <t xml:space="preserve">Thiết lập trang in sao cho mỗi trang tính được in vừa đủ trên 1 trang, có thể in sổ tính thành 3 bản ( 3 copies) và tất cả các bản in của trang 1 được in trước sau đó mới in đến các bản in của những trang sau. </t>
  </si>
  <si>
    <r>
      <t>Trên trang tính "</t>
    </r>
    <r>
      <rPr>
        <b/>
        <sz val="12"/>
        <color rgb="FF0000FF"/>
        <rFont val="Times New Roman"/>
        <family val="1"/>
      </rPr>
      <t>Sales</t>
    </r>
    <r>
      <rPr>
        <sz val="12"/>
        <color rgb="FF0000FF"/>
        <rFont val="Times New Roman"/>
        <family val="1"/>
      </rPr>
      <t>", định dạng bảng sao cho các dòng chẵn lẻ được tô nền xen kẻ nhau. Sử dụng kỹ thuật để định dạng được cập nhật tự động khi chèn thêm dòng mới.</t>
    </r>
  </si>
  <si>
    <r>
      <t>Trên trang tính "</t>
    </r>
    <r>
      <rPr>
        <b/>
        <sz val="12"/>
        <color rgb="FF0000FF"/>
        <rFont val="Times New Roman"/>
        <family val="1"/>
      </rPr>
      <t>Sales</t>
    </r>
    <r>
      <rPr>
        <sz val="12"/>
        <color rgb="FF0000FF"/>
        <rFont val="Times New Roman"/>
        <family val="1"/>
      </rPr>
      <t>",định dạng cột "</t>
    </r>
    <r>
      <rPr>
        <b/>
        <sz val="12"/>
        <color rgb="FF0000FF"/>
        <rFont val="Times New Roman"/>
        <family val="1"/>
      </rPr>
      <t>Sales</t>
    </r>
    <r>
      <rPr>
        <sz val="12"/>
        <color rgb="FF0000FF"/>
        <rFont val="Times New Roman"/>
        <family val="1"/>
      </rPr>
      <t>" sao cho có 3 chữ số thập phân.</t>
    </r>
  </si>
  <si>
    <r>
      <t>Trên trang tính "</t>
    </r>
    <r>
      <rPr>
        <b/>
        <sz val="12"/>
        <color rgb="FF0000FF"/>
        <rFont val="Times New Roman"/>
        <family val="1"/>
      </rPr>
      <t>Sales</t>
    </r>
    <r>
      <rPr>
        <sz val="12"/>
        <color rgb="FF0000FF"/>
        <rFont val="Times New Roman"/>
        <family val="1"/>
      </rPr>
      <t>", chuyển bảng "</t>
    </r>
    <r>
      <rPr>
        <b/>
        <sz val="12"/>
        <color rgb="FF0000FF"/>
        <rFont val="Times New Roman"/>
        <family val="1"/>
      </rPr>
      <t>Table1</t>
    </r>
    <r>
      <rPr>
        <sz val="12"/>
        <color rgb="FF0000FF"/>
        <rFont val="Times New Roman"/>
        <family val="1"/>
      </rPr>
      <t>" về dạng khối ô, giữ nguyên các định dạng khác.</t>
    </r>
  </si>
  <si>
    <r>
      <t>Trên trang tính "</t>
    </r>
    <r>
      <rPr>
        <b/>
        <sz val="12"/>
        <color rgb="FF0000FF"/>
        <rFont val="Times New Roman"/>
        <family val="1"/>
      </rPr>
      <t>Sales</t>
    </r>
    <r>
      <rPr>
        <sz val="12"/>
        <color rgb="FF0000FF"/>
        <rFont val="Times New Roman"/>
        <family val="1"/>
      </rPr>
      <t>", thêm dãy giá trị dòng</t>
    </r>
    <r>
      <rPr>
        <b/>
        <sz val="12"/>
        <color rgb="FF0000FF"/>
        <rFont val="Times New Roman"/>
        <family val="1"/>
      </rPr>
      <t xml:space="preserve"> Total</t>
    </r>
    <r>
      <rPr>
        <sz val="12"/>
        <color rgb="FF0000FF"/>
        <rFont val="Times New Roman"/>
        <family val="1"/>
      </rPr>
      <t xml:space="preserve"> (</t>
    </r>
    <r>
      <rPr>
        <b/>
        <sz val="12"/>
        <color rgb="FF0000FF"/>
        <rFont val="Times New Roman"/>
        <family val="1"/>
      </rPr>
      <t>A9:C9</t>
    </r>
    <r>
      <rPr>
        <sz val="12"/>
        <color rgb="FF0000FF"/>
        <rFont val="Times New Roman"/>
        <family val="1"/>
      </rPr>
      <t>) vào biểu đồ cột (Column).</t>
    </r>
  </si>
  <si>
    <t>Max</t>
  </si>
  <si>
    <r>
      <t>Trên trang tính "</t>
    </r>
    <r>
      <rPr>
        <b/>
        <sz val="12"/>
        <color rgb="FF0000FF"/>
        <rFont val="Times New Roman"/>
        <family val="1"/>
      </rPr>
      <t>Book List</t>
    </r>
    <r>
      <rPr>
        <sz val="12"/>
        <color rgb="FF0000FF"/>
        <rFont val="Times New Roman"/>
        <family val="1"/>
      </rPr>
      <t>", thêm cột "</t>
    </r>
    <r>
      <rPr>
        <b/>
        <sz val="12"/>
        <color rgb="FF0000FF"/>
        <rFont val="Times New Roman"/>
        <family val="1"/>
      </rPr>
      <t>No.</t>
    </r>
    <r>
      <rPr>
        <sz val="12"/>
        <color rgb="FF0000FF"/>
        <rFont val="Times New Roman"/>
        <family val="1"/>
      </rPr>
      <t>" trước cột "</t>
    </r>
    <r>
      <rPr>
        <b/>
        <sz val="12"/>
        <color rgb="FF0000FF"/>
        <rFont val="Times New Roman"/>
        <family val="1"/>
      </rPr>
      <t>Title</t>
    </r>
    <r>
      <rPr>
        <sz val="12"/>
        <color rgb="FF0000FF"/>
        <rFont val="Times New Roman"/>
        <family val="1"/>
      </rPr>
      <t>" và cột "</t>
    </r>
    <r>
      <rPr>
        <b/>
        <sz val="12"/>
        <color rgb="FF0000FF"/>
        <rFont val="Times New Roman"/>
        <family val="1"/>
      </rPr>
      <t>Title2</t>
    </r>
    <r>
      <rPr>
        <sz val="12"/>
        <color rgb="FF0000FF"/>
        <rFont val="Times New Roman"/>
        <family val="1"/>
      </rPr>
      <t xml:space="preserve">" sau cột </t>
    </r>
    <r>
      <rPr>
        <b/>
        <sz val="12"/>
        <color rgb="FF0000FF"/>
        <rFont val="Times New Roman"/>
        <family val="1"/>
      </rPr>
      <t>Title</t>
    </r>
    <r>
      <rPr>
        <sz val="12"/>
        <color rgb="FF0000FF"/>
        <rFont val="Times New Roman"/>
        <family val="1"/>
      </rPr>
      <t>.</t>
    </r>
  </si>
  <si>
    <r>
      <t xml:space="preserve">Điền số thứ tự </t>
    </r>
    <r>
      <rPr>
        <b/>
        <sz val="12"/>
        <color rgb="FF0000FF"/>
        <rFont val="Times New Roman"/>
        <family val="1"/>
      </rPr>
      <t>1,2,</t>
    </r>
    <r>
      <rPr>
        <sz val="12"/>
        <color rgb="FF0000FF"/>
        <rFont val="Times New Roman"/>
        <family val="1"/>
      </rPr>
      <t>… cho các ô trên cột "</t>
    </r>
    <r>
      <rPr>
        <b/>
        <sz val="12"/>
        <color rgb="FF0000FF"/>
        <rFont val="Times New Roman"/>
        <family val="1"/>
      </rPr>
      <t>No.</t>
    </r>
    <r>
      <rPr>
        <sz val="12"/>
        <color rgb="FF0000FF"/>
        <rFont val="Times New Roman"/>
        <family val="1"/>
      </rPr>
      <t>".</t>
    </r>
  </si>
  <si>
    <r>
      <t>Trên trang tính  "</t>
    </r>
    <r>
      <rPr>
        <b/>
        <sz val="12"/>
        <color rgb="FF0000FF"/>
        <rFont val="Times New Roman"/>
        <family val="1"/>
      </rPr>
      <t>Employees</t>
    </r>
    <r>
      <rPr>
        <sz val="12"/>
        <color rgb="FF0000FF"/>
        <rFont val="Times New Roman"/>
        <family val="1"/>
      </rPr>
      <t xml:space="preserve">", nhập công thức tại ô </t>
    </r>
    <r>
      <rPr>
        <b/>
        <sz val="12"/>
        <color rgb="FF0000FF"/>
        <rFont val="Times New Roman"/>
        <family val="1"/>
      </rPr>
      <t>C4</t>
    </r>
    <r>
      <rPr>
        <sz val="12"/>
        <color rgb="FF0000FF"/>
        <rFont val="Times New Roman"/>
        <family val="1"/>
      </rPr>
      <t xml:space="preserve"> bằng cách nối chuỗi </t>
    </r>
    <r>
      <rPr>
        <b/>
        <sz val="12"/>
        <color rgb="FF0000FF"/>
        <rFont val="Times New Roman"/>
        <family val="1"/>
      </rPr>
      <t>FirstName</t>
    </r>
    <r>
      <rPr>
        <sz val="12"/>
        <color rgb="FF0000FF"/>
        <rFont val="Times New Roman"/>
        <family val="1"/>
      </rPr>
      <t xml:space="preserve"> với </t>
    </r>
    <r>
      <rPr>
        <b/>
        <sz val="12"/>
        <color rgb="FF0000FF"/>
        <rFont val="Times New Roman"/>
        <family val="1"/>
      </rPr>
      <t>LastName</t>
    </r>
    <r>
      <rPr>
        <sz val="12"/>
        <color rgb="FF0000FF"/>
        <rFont val="Times New Roman"/>
        <family val="1"/>
      </rPr>
      <t>, thêm dấu phẩy và khoảng trắng ở giữa 2 chuỗi này. Sau đó, sao chép công thức đến cho các ô còn lại trên cột "</t>
    </r>
    <r>
      <rPr>
        <b/>
        <sz val="12"/>
        <color rgb="FF0000FF"/>
        <rFont val="Times New Roman"/>
        <family val="1"/>
      </rPr>
      <t>FullName</t>
    </r>
    <r>
      <rPr>
        <sz val="12"/>
        <color rgb="FF0000FF"/>
        <rFont val="Times New Roman"/>
        <family val="1"/>
      </rPr>
      <t>" (Ví dụ: "Karen, Berg")</t>
    </r>
  </si>
  <si>
    <r>
      <t>Trên trang tính "</t>
    </r>
    <r>
      <rPr>
        <b/>
        <sz val="12"/>
        <color rgb="FF0000FF"/>
        <rFont val="Times New Roman"/>
        <family val="1"/>
      </rPr>
      <t>Employees</t>
    </r>
    <r>
      <rPr>
        <sz val="12"/>
        <color rgb="FF0000FF"/>
        <rFont val="Times New Roman"/>
        <family val="1"/>
      </rPr>
      <t xml:space="preserve">", xóa liên kết (hyperlink) tại ô </t>
    </r>
    <r>
      <rPr>
        <b/>
        <sz val="12"/>
        <color rgb="FF0000FF"/>
        <rFont val="Times New Roman"/>
        <family val="1"/>
      </rPr>
      <t>A15</t>
    </r>
    <r>
      <rPr>
        <sz val="12"/>
        <color rgb="FF0000FF"/>
        <rFont val="Times New Roman"/>
        <family val="1"/>
      </rPr>
      <t xml:space="preserve"> nhưng vẫn giữ nguyên nội dung trong ô này.</t>
    </r>
  </si>
  <si>
    <r>
      <t>Trên trang tính "</t>
    </r>
    <r>
      <rPr>
        <b/>
        <sz val="12"/>
        <color rgb="FF0000FF"/>
        <rFont val="Times New Roman"/>
        <family val="1"/>
      </rPr>
      <t>Sales</t>
    </r>
    <r>
      <rPr>
        <sz val="12"/>
        <color rgb="FF0000FF"/>
        <rFont val="Times New Roman"/>
        <family val="1"/>
      </rPr>
      <t xml:space="preserve">", mỗi mặt hàng được giảm </t>
    </r>
    <r>
      <rPr>
        <b/>
        <sz val="12"/>
        <color rgb="FF0000FF"/>
        <rFont val="Times New Roman"/>
        <family val="1"/>
      </rPr>
      <t>15%</t>
    </r>
    <r>
      <rPr>
        <sz val="12"/>
        <color rgb="FF0000FF"/>
        <rFont val="Times New Roman"/>
        <family val="1"/>
      </rPr>
      <t>, hãy tính giá giảm (</t>
    </r>
    <r>
      <rPr>
        <b/>
        <sz val="12"/>
        <color rgb="FF0000FF"/>
        <rFont val="Times New Roman"/>
        <family val="1"/>
      </rPr>
      <t>Discount</t>
    </r>
    <r>
      <rPr>
        <sz val="12"/>
        <color rgb="FF0000FF"/>
        <rFont val="Times New Roman"/>
        <family val="1"/>
      </rPr>
      <t xml:space="preserve">) cho các mặt hàng. </t>
    </r>
  </si>
  <si>
    <r>
      <t>Trên trang tính "</t>
    </r>
    <r>
      <rPr>
        <b/>
        <sz val="12"/>
        <color rgb="FF0000FF"/>
        <rFont val="Times New Roman"/>
        <family val="1"/>
      </rPr>
      <t>Sales</t>
    </r>
    <r>
      <rPr>
        <sz val="12"/>
        <color rgb="FF0000FF"/>
        <rFont val="Times New Roman"/>
        <family val="1"/>
      </rPr>
      <t xml:space="preserve">", thay đổi định dạng bảng sang kiểu </t>
    </r>
    <r>
      <rPr>
        <b/>
        <sz val="12"/>
        <color rgb="FF0000FF"/>
        <rFont val="Times New Roman"/>
        <family val="1"/>
      </rPr>
      <t>Table Style Medium 3</t>
    </r>
    <r>
      <rPr>
        <sz val="12"/>
        <color rgb="FF0000FF"/>
        <rFont val="Times New Roman"/>
        <family val="1"/>
      </rPr>
      <t>.</t>
    </r>
  </si>
  <si>
    <r>
      <t>Trên trang tính "</t>
    </r>
    <r>
      <rPr>
        <b/>
        <sz val="12"/>
        <color rgb="FF0000FF"/>
        <rFont val="Times New Roman"/>
        <family val="1"/>
      </rPr>
      <t>Menu Items</t>
    </r>
    <r>
      <rPr>
        <sz val="12"/>
        <color rgb="FF0000FF"/>
        <rFont val="Times New Roman"/>
        <family val="1"/>
      </rPr>
      <t xml:space="preserve">", thay đổi biểu đồ sao cho hiển thị tiêu đề trục dọc dạng </t>
    </r>
    <r>
      <rPr>
        <b/>
        <sz val="12"/>
        <color rgb="FF0000FF"/>
        <rFont val="Times New Roman"/>
        <family val="1"/>
      </rPr>
      <t>Vertical Title</t>
    </r>
    <r>
      <rPr>
        <sz val="12"/>
        <color rgb="FF0000FF"/>
        <rFont val="Times New Roman"/>
        <family val="1"/>
      </rPr>
      <t xml:space="preserve"> với nội dung tiêu đề "</t>
    </r>
    <r>
      <rPr>
        <b/>
        <sz val="12"/>
        <color rgb="FF0000FF"/>
        <rFont val="Times New Roman"/>
        <family val="1"/>
      </rPr>
      <t>Sales</t>
    </r>
    <r>
      <rPr>
        <sz val="12"/>
        <color rgb="FF0000FF"/>
        <rFont val="Times New Roman"/>
        <family val="1"/>
      </rPr>
      <t>" và tiêu đề trục ngang với nội dung tiêu đề là "</t>
    </r>
    <r>
      <rPr>
        <b/>
        <sz val="12"/>
        <color rgb="FF0000FF"/>
        <rFont val="Times New Roman"/>
        <family val="1"/>
      </rPr>
      <t>Category</t>
    </r>
    <r>
      <rPr>
        <sz val="12"/>
        <color rgb="FF0000FF"/>
        <rFont val="Times New Roman"/>
        <family val="1"/>
      </rPr>
      <t>"</t>
    </r>
  </si>
  <si>
    <r>
      <t>Trên trang tính "</t>
    </r>
    <r>
      <rPr>
        <b/>
        <sz val="12"/>
        <color rgb="FF0000FF"/>
        <rFont val="Times New Roman"/>
        <family val="1"/>
      </rPr>
      <t>Menu Items</t>
    </r>
    <r>
      <rPr>
        <sz val="12"/>
        <color rgb="FF0000FF"/>
        <rFont val="Times New Roman"/>
        <family val="1"/>
      </rPr>
      <t>", bổ sung thêm dữ liệu</t>
    </r>
    <r>
      <rPr>
        <b/>
        <sz val="12"/>
        <color rgb="FF0000FF"/>
        <rFont val="Times New Roman"/>
        <family val="1"/>
      </rPr>
      <t xml:space="preserve"> tháng 1,2,3</t>
    </r>
    <r>
      <rPr>
        <sz val="12"/>
        <color rgb="FF0000FF"/>
        <rFont val="Times New Roman"/>
        <family val="1"/>
      </rPr>
      <t xml:space="preserve"> (Jan, Feb, Mar) của mặt hàng </t>
    </r>
    <r>
      <rPr>
        <b/>
        <sz val="12"/>
        <color rgb="FF0000FF"/>
        <rFont val="Times New Roman"/>
        <family val="1"/>
      </rPr>
      <t>Speciality</t>
    </r>
    <r>
      <rPr>
        <sz val="12"/>
        <color rgb="FF0000FF"/>
        <rFont val="Times New Roman"/>
        <family val="1"/>
      </rPr>
      <t xml:space="preserve"> vào biểu đồ.</t>
    </r>
  </si>
  <si>
    <r>
      <t>Trên trang tính "</t>
    </r>
    <r>
      <rPr>
        <b/>
        <sz val="12"/>
        <color rgb="FF0000FF"/>
        <rFont val="Times New Roman"/>
        <family val="1"/>
      </rPr>
      <t>Menu Items</t>
    </r>
    <r>
      <rPr>
        <sz val="12"/>
        <color rgb="FF0000FF"/>
        <rFont val="Times New Roman"/>
        <family val="1"/>
      </rPr>
      <t xml:space="preserve">", tùy chỉnh  biếu đồ sao cho </t>
    </r>
    <r>
      <rPr>
        <b/>
        <sz val="12"/>
        <color rgb="FF0000FF"/>
        <rFont val="Times New Roman"/>
        <family val="1"/>
      </rPr>
      <t>Tháng</t>
    </r>
    <r>
      <rPr>
        <sz val="12"/>
        <color rgb="FF0000FF"/>
        <rFont val="Times New Roman"/>
        <family val="1"/>
      </rPr>
      <t xml:space="preserve"> hiển thị trên trục ngang thay vì hiển thị trong phần chú thích.</t>
    </r>
  </si>
  <si>
    <r>
      <t>Trên trang tính  "</t>
    </r>
    <r>
      <rPr>
        <b/>
        <sz val="12"/>
        <color rgb="FF0000FF"/>
        <rFont val="Times New Roman"/>
        <family val="1"/>
      </rPr>
      <t>Employees</t>
    </r>
    <r>
      <rPr>
        <sz val="12"/>
        <color rgb="FF0000FF"/>
        <rFont val="Times New Roman"/>
        <family val="1"/>
      </rPr>
      <t xml:space="preserve">", thiết lập sao cho luôn hiển thị dòng </t>
    </r>
    <r>
      <rPr>
        <b/>
        <sz val="12"/>
        <color rgb="FF0000FF"/>
        <rFont val="Times New Roman"/>
        <family val="1"/>
      </rPr>
      <t>3</t>
    </r>
    <r>
      <rPr>
        <sz val="12"/>
        <color rgb="FF0000FF"/>
        <rFont val="Times New Roman"/>
        <family val="1"/>
      </rPr>
      <t xml:space="preserve"> và </t>
    </r>
    <r>
      <rPr>
        <b/>
        <sz val="12"/>
        <color rgb="FF0000FF"/>
        <rFont val="Times New Roman"/>
        <family val="1"/>
      </rPr>
      <t>WordArt</t>
    </r>
    <r>
      <rPr>
        <sz val="12"/>
        <color rgb="FF0000FF"/>
        <rFont val="Times New Roman"/>
        <family val="1"/>
      </rPr>
      <t xml:space="preserve"> khi cuộn trang tính theo chiều ngang.</t>
    </r>
  </si>
  <si>
    <r>
      <t>Trên trang tính "</t>
    </r>
    <r>
      <rPr>
        <b/>
        <sz val="12"/>
        <color rgb="FF0000FF"/>
        <rFont val="Times New Roman"/>
        <family val="1"/>
      </rPr>
      <t>Book List</t>
    </r>
    <r>
      <rPr>
        <sz val="12"/>
        <color rgb="FF0000FF"/>
        <rFont val="Times New Roman"/>
        <family val="1"/>
      </rPr>
      <t xml:space="preserve">", bắt đầu từ ô </t>
    </r>
    <r>
      <rPr>
        <b/>
        <sz val="12"/>
        <color rgb="FF0000FF"/>
        <rFont val="Times New Roman"/>
        <family val="1"/>
      </rPr>
      <t>B7</t>
    </r>
    <r>
      <rPr>
        <sz val="12"/>
        <color rgb="FF0000FF"/>
        <rFont val="Times New Roman"/>
        <family val="1"/>
      </rPr>
      <t xml:space="preserve"> thêm dữ liệu từ tập tin </t>
    </r>
    <r>
      <rPr>
        <b/>
        <sz val="12"/>
        <color rgb="FF0000FF"/>
        <rFont val="Times New Roman"/>
        <family val="1"/>
      </rPr>
      <t>MOAC.txt</t>
    </r>
    <r>
      <rPr>
        <sz val="12"/>
        <color rgb="FF0000FF"/>
        <rFont val="Times New Roman"/>
        <family val="1"/>
      </rPr>
      <t xml:space="preserve"> dùng dấu tách là </t>
    </r>
    <r>
      <rPr>
        <b/>
        <sz val="12"/>
        <color rgb="FF0000FF"/>
        <rFont val="Times New Roman"/>
        <family val="1"/>
      </rPr>
      <t>Tab</t>
    </r>
    <r>
      <rPr>
        <sz val="12"/>
        <color rgb="FF0000FF"/>
        <rFont val="Times New Roman"/>
        <family val="1"/>
      </rPr>
      <t>, chấp nhận tất cả các mặc định khác.</t>
    </r>
  </si>
  <si>
    <r>
      <t>Trên trang tính "</t>
    </r>
    <r>
      <rPr>
        <b/>
        <sz val="12"/>
        <color rgb="FF0000FF"/>
        <rFont val="Times New Roman"/>
        <family val="1"/>
      </rPr>
      <t>Menu Items</t>
    </r>
    <r>
      <rPr>
        <sz val="12"/>
        <color rgb="FF0000FF"/>
        <rFont val="Times New Roman"/>
        <family val="1"/>
      </rPr>
      <t xml:space="preserve">", gộp các dòng từ </t>
    </r>
    <r>
      <rPr>
        <b/>
        <sz val="12"/>
        <color rgb="FF0000FF"/>
        <rFont val="Times New Roman"/>
        <family val="1"/>
      </rPr>
      <t>5</t>
    </r>
    <r>
      <rPr>
        <sz val="12"/>
        <color rgb="FF0000FF"/>
        <rFont val="Times New Roman"/>
        <family val="1"/>
      </rPr>
      <t xml:space="preserve"> đến </t>
    </r>
    <r>
      <rPr>
        <b/>
        <sz val="12"/>
        <color rgb="FF0000FF"/>
        <rFont val="Times New Roman"/>
        <family val="1"/>
      </rPr>
      <t>9</t>
    </r>
    <r>
      <rPr>
        <sz val="12"/>
        <color rgb="FF0000FF"/>
        <rFont val="Times New Roman"/>
        <family val="1"/>
      </rPr>
      <t xml:space="preserve"> trên 2 cột "</t>
    </r>
    <r>
      <rPr>
        <b/>
        <sz val="12"/>
        <color rgb="FF0000FF"/>
        <rFont val="Times New Roman"/>
        <family val="1"/>
      </rPr>
      <t>Category</t>
    </r>
    <r>
      <rPr>
        <sz val="12"/>
        <color rgb="FF0000FF"/>
        <rFont val="Times New Roman"/>
        <family val="1"/>
      </rPr>
      <t>" và "</t>
    </r>
    <r>
      <rPr>
        <b/>
        <sz val="12"/>
        <color rgb="FF0000FF"/>
        <rFont val="Times New Roman"/>
        <family val="1"/>
      </rPr>
      <t>Bonus Column</t>
    </r>
    <r>
      <rPr>
        <sz val="12"/>
        <color rgb="FF0000FF"/>
        <rFont val="Times New Roman"/>
        <family val="1"/>
      </rPr>
      <t>" của vùng dữ liệu thuộc bảng</t>
    </r>
  </si>
  <si>
    <r>
      <rPr>
        <b/>
        <sz val="12"/>
        <color rgb="FF0000FF"/>
        <rFont val="Times New Roman"/>
        <family val="1"/>
      </rPr>
      <t>Cali Sold</t>
    </r>
    <r>
      <rPr>
        <sz val="12"/>
        <color rgb="FF0000FF"/>
        <rFont val="Times New Roman"/>
        <family val="1"/>
      </rPr>
      <t xml:space="preserve"> để tạo thành một cột duy nhất gồm </t>
    </r>
    <r>
      <rPr>
        <b/>
        <sz val="12"/>
        <color rgb="FF0000FF"/>
        <rFont val="Times New Roman"/>
        <family val="1"/>
      </rPr>
      <t>5</t>
    </r>
    <r>
      <rPr>
        <sz val="12"/>
        <color rgb="FF0000FF"/>
        <rFont val="Times New Roman"/>
        <family val="1"/>
      </rPr>
      <t xml:space="preserve"> dòng với tên cột là "</t>
    </r>
    <r>
      <rPr>
        <b/>
        <sz val="12"/>
        <color rgb="FF0000FF"/>
        <rFont val="Times New Roman"/>
        <family val="1"/>
      </rPr>
      <t>Menu Category</t>
    </r>
    <r>
      <rPr>
        <sz val="12"/>
        <color rgb="FF0000FF"/>
        <rFont val="Times New Roman"/>
        <family val="1"/>
      </rPr>
      <t>". Dữ liệu sau khi trộn vẫn duy trì canh trái.</t>
    </r>
  </si>
  <si>
    <r>
      <t>Trên trang tính "</t>
    </r>
    <r>
      <rPr>
        <b/>
        <sz val="12"/>
        <color rgb="FF0000FF"/>
        <rFont val="Times New Roman"/>
        <family val="1"/>
      </rPr>
      <t>Menu Items</t>
    </r>
    <r>
      <rPr>
        <sz val="12"/>
        <color rgb="FF0000FF"/>
        <rFont val="Times New Roman"/>
        <family val="1"/>
      </rPr>
      <t>", tại ô G</t>
    </r>
    <r>
      <rPr>
        <b/>
        <sz val="12"/>
        <color rgb="FF0000FF"/>
        <rFont val="Times New Roman"/>
        <family val="1"/>
      </rPr>
      <t xml:space="preserve">6 </t>
    </r>
    <r>
      <rPr>
        <sz val="12"/>
        <color rgb="FF0000FF"/>
        <rFont val="Times New Roman"/>
        <family val="1"/>
      </rPr>
      <t>sử dụng hàm xác định giá trị lớn nhất trong các ô C</t>
    </r>
    <r>
      <rPr>
        <b/>
        <sz val="12"/>
        <color rgb="FF0000FF"/>
        <rFont val="Times New Roman"/>
        <family val="1"/>
      </rPr>
      <t>6:F6</t>
    </r>
    <r>
      <rPr>
        <sz val="12"/>
        <color rgb="FF0000FF"/>
        <rFont val="Times New Roman"/>
        <family val="1"/>
      </rPr>
      <t>, sau đó sao chép công thức xuống khối ô G</t>
    </r>
    <r>
      <rPr>
        <b/>
        <sz val="12"/>
        <color rgb="FF0000FF"/>
        <rFont val="Times New Roman"/>
        <family val="1"/>
      </rPr>
      <t>7:G9</t>
    </r>
    <r>
      <rPr>
        <sz val="12"/>
        <color rgb="FF0000FF"/>
        <rFont val="Times New Roman"/>
        <family val="1"/>
      </rPr>
      <t>.</t>
    </r>
  </si>
  <si>
    <r>
      <t>Định dạng sao cho nội dung trong mỗi ô của vùng A2:A6 trong trang tính "</t>
    </r>
    <r>
      <rPr>
        <b/>
        <sz val="12"/>
        <color rgb="FF0000FF"/>
        <rFont val="Times New Roman"/>
        <family val="1"/>
      </rPr>
      <t>Book List</t>
    </r>
    <r>
      <rPr>
        <sz val="12"/>
        <color rgb="FF0000FF"/>
        <rFont val="Times New Roman"/>
        <family val="1"/>
      </rPr>
      <t xml:space="preserve">" hiển thị trên </t>
    </r>
    <r>
      <rPr>
        <b/>
        <sz val="12"/>
        <color rgb="FF0000FF"/>
        <rFont val="Times New Roman"/>
        <family val="1"/>
      </rPr>
      <t>2</t>
    </r>
    <r>
      <rPr>
        <sz val="12"/>
        <color rgb="FF0000FF"/>
        <rFont val="Times New Roman"/>
        <family val="1"/>
      </rPr>
      <t xml:space="preserve"> dòng (2 lines).</t>
    </r>
  </si>
  <si>
    <t>MOS Exam T12-2018 Result</t>
  </si>
  <si>
    <t>Số sinh viên đạt 1000 điểm</t>
  </si>
  <si>
    <t>Số sinh viên đạt chứng chỉ (&gt;=700)</t>
  </si>
  <si>
    <t>Số sinh viên thi rớt</t>
  </si>
  <si>
    <t>EXAM</t>
  </si>
  <si>
    <t>STUDENT ID</t>
  </si>
  <si>
    <t>LAST NAME</t>
  </si>
  <si>
    <t>FIRST NAME</t>
  </si>
  <si>
    <t>CLASS</t>
  </si>
  <si>
    <t>DOB</t>
  </si>
  <si>
    <t>TEST DATE</t>
  </si>
  <si>
    <t>TIME</t>
  </si>
  <si>
    <t>ROOM</t>
  </si>
  <si>
    <t>LANGUAGE</t>
  </si>
  <si>
    <t>SCORE</t>
  </si>
  <si>
    <t>Cơ sở tin học 2 - Microsoft Excel 2010</t>
  </si>
  <si>
    <t>217H0029</t>
  </si>
  <si>
    <t>Nguyễn Đặng Hồng</t>
  </si>
  <si>
    <t>Ân</t>
  </si>
  <si>
    <t>17020110</t>
  </si>
  <si>
    <t>A602</t>
  </si>
  <si>
    <t>English</t>
  </si>
  <si>
    <t>717H0281</t>
  </si>
  <si>
    <t>Nguyễn Ngọc Lan</t>
  </si>
  <si>
    <t>Chi</t>
  </si>
  <si>
    <t>17070412</t>
  </si>
  <si>
    <t>717H0006</t>
  </si>
  <si>
    <t>Nguyễn Cao Minh</t>
  </si>
  <si>
    <t>Điểm</t>
  </si>
  <si>
    <t>17070411</t>
  </si>
  <si>
    <t>41501629</t>
  </si>
  <si>
    <t>Hoàng Quốc</t>
  </si>
  <si>
    <t>Điền</t>
  </si>
  <si>
    <t>15040110</t>
  </si>
  <si>
    <t>217H0041</t>
  </si>
  <si>
    <t>Vũ Tuyết</t>
  </si>
  <si>
    <t>Dung</t>
  </si>
  <si>
    <t>17020111</t>
  </si>
  <si>
    <t>217H0044</t>
  </si>
  <si>
    <t>Vũ</t>
  </si>
  <si>
    <t>Hải</t>
  </si>
  <si>
    <t>217H0047</t>
  </si>
  <si>
    <t>Trương Thị Kim</t>
  </si>
  <si>
    <t>Hằng</t>
  </si>
  <si>
    <t>717H0017</t>
  </si>
  <si>
    <t>Lê Huỳnh Minh</t>
  </si>
  <si>
    <t>Hiếu</t>
  </si>
  <si>
    <t>717H0491</t>
  </si>
  <si>
    <t>Đặng Thị Lan</t>
  </si>
  <si>
    <t>Vy</t>
  </si>
  <si>
    <t>717H0272</t>
  </si>
  <si>
    <t>Trần Phương</t>
  </si>
  <si>
    <t>Anh</t>
  </si>
  <si>
    <t>A603</t>
  </si>
  <si>
    <t>Vietnamese</t>
  </si>
  <si>
    <t>717H0280</t>
  </si>
  <si>
    <t>Mã Bửu</t>
  </si>
  <si>
    <t>Châu</t>
  </si>
  <si>
    <t>17070413</t>
  </si>
  <si>
    <t>717H0010</t>
  </si>
  <si>
    <t>Đặng Châu</t>
  </si>
  <si>
    <t>Duyên</t>
  </si>
  <si>
    <t>17070410</t>
  </si>
  <si>
    <t>717H0012</t>
  </si>
  <si>
    <t>Lê Nhật</t>
  </si>
  <si>
    <t>Hạ</t>
  </si>
  <si>
    <t>41606082</t>
  </si>
  <si>
    <t>Ngô Tấn</t>
  </si>
  <si>
    <t>Tú</t>
  </si>
  <si>
    <t>16040311</t>
  </si>
  <si>
    <t>41606087</t>
  </si>
  <si>
    <t>Nguyễn Thanh</t>
  </si>
  <si>
    <t>Tuấn</t>
  </si>
  <si>
    <t>71607096</t>
  </si>
  <si>
    <t>Nguyễn Thị Kim</t>
  </si>
  <si>
    <t>Tuyền</t>
  </si>
  <si>
    <t>16070511</t>
  </si>
  <si>
    <t>Cơ sở tin học 1 - Microsoft Word 2010</t>
  </si>
  <si>
    <t>717H0264</t>
  </si>
  <si>
    <t>Trương Gia</t>
  </si>
  <si>
    <t>An</t>
  </si>
  <si>
    <t>217H0030</t>
  </si>
  <si>
    <t>Đỗ Ngọc Phương</t>
  </si>
  <si>
    <t>17020112</t>
  </si>
  <si>
    <t>717H0004</t>
  </si>
  <si>
    <t>Đào Ngọc Kim</t>
  </si>
  <si>
    <t>717H0007</t>
  </si>
  <si>
    <t>Nguyễn Hữu</t>
  </si>
  <si>
    <t>Đức</t>
  </si>
  <si>
    <t>317H0059</t>
  </si>
  <si>
    <t>Trần Bảo</t>
  </si>
  <si>
    <t>Duy</t>
  </si>
  <si>
    <t>17030510</t>
  </si>
  <si>
    <t>317H0092</t>
  </si>
  <si>
    <t>Huỳnh Phan Công</t>
  </si>
  <si>
    <t>Khanh</t>
  </si>
  <si>
    <t>17030511</t>
  </si>
  <si>
    <t>317H0095</t>
  </si>
  <si>
    <t>Võ Trần Bá</t>
  </si>
  <si>
    <t>Khiêm</t>
  </si>
  <si>
    <t>717H0034</t>
  </si>
  <si>
    <t>Hứa Kim</t>
  </si>
  <si>
    <t>Liên</t>
  </si>
  <si>
    <t>717H0345</t>
  </si>
  <si>
    <t>Châu Khiết</t>
  </si>
  <si>
    <t>Linh</t>
  </si>
  <si>
    <t>717H0263</t>
  </si>
  <si>
    <t>Huỳnh Ngọc</t>
  </si>
  <si>
    <t>A604</t>
  </si>
  <si>
    <t>717H0282</t>
  </si>
  <si>
    <t>Nguyễn Hồng Thế</t>
  </si>
  <si>
    <t>Cường</t>
  </si>
  <si>
    <t>717H0005</t>
  </si>
  <si>
    <t>Võ Thị Bích</t>
  </si>
  <si>
    <t>Diễm</t>
  </si>
  <si>
    <t>717H0305</t>
  </si>
  <si>
    <t>Phạm Thị Hồng</t>
  </si>
  <si>
    <t>Hạnh</t>
  </si>
  <si>
    <t>717H0306</t>
  </si>
  <si>
    <t>Nguyễn Hồng</t>
  </si>
  <si>
    <t>Hào</t>
  </si>
  <si>
    <t>717H0317</t>
  </si>
  <si>
    <t>Nguyễn Hồ Xuân</t>
  </si>
  <si>
    <t>Hương</t>
  </si>
  <si>
    <t>717H0321</t>
  </si>
  <si>
    <t>Nguyễn Khánh</t>
  </si>
  <si>
    <t>Huy</t>
  </si>
  <si>
    <t>717H0320</t>
  </si>
  <si>
    <t>Nguyễn Hoàng Nhật</t>
  </si>
  <si>
    <t>717H0043</t>
  </si>
  <si>
    <t>Nguyễn Thị Thúy</t>
  </si>
  <si>
    <t>Ngân</t>
  </si>
  <si>
    <t>717H0382</t>
  </si>
  <si>
    <t>Phạm Thị Kim</t>
  </si>
  <si>
    <t>Nguyên</t>
  </si>
  <si>
    <t>717H0384</t>
  </si>
  <si>
    <t>Lê Bá</t>
  </si>
  <si>
    <t>Nhã</t>
  </si>
  <si>
    <t>Cơ sở tin học 3 - Microsoft PowerPoint 2010</t>
  </si>
  <si>
    <t>717H0096</t>
  </si>
  <si>
    <t>Đoàn Đình Nam</t>
  </si>
  <si>
    <t>17070511</t>
  </si>
  <si>
    <t>717H0519</t>
  </si>
  <si>
    <t>Ngô Bích</t>
  </si>
  <si>
    <t>17070512</t>
  </si>
  <si>
    <t>717H0615</t>
  </si>
  <si>
    <t>Nguyễn Trần Phúc</t>
  </si>
  <si>
    <t>Shana</t>
  </si>
  <si>
    <t>717H0430</t>
  </si>
  <si>
    <t>Trần Nhật</t>
  </si>
  <si>
    <t>Thanh</t>
  </si>
  <si>
    <t>717H0441</t>
  </si>
  <si>
    <t>Bùi Nguyễn Anh</t>
  </si>
  <si>
    <t>Thư</t>
  </si>
  <si>
    <t>717H0463</t>
  </si>
  <si>
    <t>Nguyễn Đoàn Ngọc</t>
  </si>
  <si>
    <t>Trân</t>
  </si>
  <si>
    <t>717H0470</t>
  </si>
  <si>
    <t>Hồ Quốc</t>
  </si>
  <si>
    <t>Trung</t>
  </si>
  <si>
    <t>717H0474</t>
  </si>
  <si>
    <t>Nguyễn Minh</t>
  </si>
  <si>
    <t>Trường</t>
  </si>
  <si>
    <t>717H0488</t>
  </si>
  <si>
    <t>Trần Quang</t>
  </si>
  <si>
    <t>Vinh</t>
  </si>
  <si>
    <t>717H0952</t>
  </si>
  <si>
    <t>Hoàng Khải</t>
  </si>
  <si>
    <t>717H0675</t>
  </si>
  <si>
    <t>Trần Ái</t>
  </si>
  <si>
    <t>17070513</t>
  </si>
  <si>
    <t>717H0681</t>
  </si>
  <si>
    <t>Đặng Việt</t>
  </si>
  <si>
    <t>17070614</t>
  </si>
  <si>
    <t>717H0694</t>
  </si>
  <si>
    <t>Nguyễn Ngọc</t>
  </si>
  <si>
    <t>Ánh</t>
  </si>
  <si>
    <t>717H0712</t>
  </si>
  <si>
    <t>Lê Thị Hồng</t>
  </si>
  <si>
    <t>Diệu</t>
  </si>
  <si>
    <t>717H0725</t>
  </si>
  <si>
    <t>Dương Thị Kỳ</t>
  </si>
  <si>
    <t>717H0739</t>
  </si>
  <si>
    <t>Đinh Châu Ngọc</t>
  </si>
  <si>
    <t>717H0750</t>
  </si>
  <si>
    <t>Trịnh Diễm</t>
  </si>
  <si>
    <t>717H0754</t>
  </si>
  <si>
    <t>Nguyễn Thế</t>
  </si>
  <si>
    <t>717H0771</t>
  </si>
  <si>
    <t>Giã Trần Ngọc</t>
  </si>
  <si>
    <t>717H0787</t>
  </si>
  <si>
    <t>Nguyễn Đức Bảo</t>
  </si>
  <si>
    <t>Minh</t>
  </si>
  <si>
    <t>17070613</t>
  </si>
  <si>
    <t>717H0786</t>
  </si>
  <si>
    <t>Lê</t>
  </si>
  <si>
    <t>717H0790</t>
  </si>
  <si>
    <t>Nguyễn Kim Trà</t>
  </si>
  <si>
    <t>My</t>
  </si>
  <si>
    <t>717H0791</t>
  </si>
  <si>
    <t>Phan Đỗ Trà</t>
  </si>
  <si>
    <t>717H0797</t>
  </si>
  <si>
    <t>Huỳnh Thoại Mỹ</t>
  </si>
  <si>
    <t>717H0850</t>
  </si>
  <si>
    <t>Phạm Nguyễn Tố</t>
  </si>
  <si>
    <t>Quyên</t>
  </si>
  <si>
    <t>717H0854</t>
  </si>
  <si>
    <t>Nguyễn Thị Như</t>
  </si>
  <si>
    <t>Quỳnh</t>
  </si>
  <si>
    <t>717H0868</t>
  </si>
  <si>
    <t>Nguyễn Châu Cẩm</t>
  </si>
  <si>
    <t>Thành</t>
  </si>
  <si>
    <t>717H0870</t>
  </si>
  <si>
    <t>Bùi Lê Ngọc</t>
  </si>
  <si>
    <t>Thảo</t>
  </si>
  <si>
    <t>717H0882</t>
  </si>
  <si>
    <t>Phan Thị Hoàng</t>
  </si>
  <si>
    <t>Thơ</t>
  </si>
  <si>
    <t>717H0884</t>
  </si>
  <si>
    <t>Thân Minh</t>
  </si>
  <si>
    <t>Thông</t>
  </si>
  <si>
    <t>717H0889</t>
  </si>
  <si>
    <t>Nguyễn Thị Anh</t>
  </si>
  <si>
    <t>717H0892</t>
  </si>
  <si>
    <t>Hồ Như</t>
  </si>
  <si>
    <t>Thủy</t>
  </si>
  <si>
    <t>717H0893</t>
  </si>
  <si>
    <t>Trần Ngọc Thủy</t>
  </si>
  <si>
    <t>Tiên</t>
  </si>
  <si>
    <t>717H0903</t>
  </si>
  <si>
    <t>Nguyễn Thụy Diễm</t>
  </si>
  <si>
    <t>Trang</t>
  </si>
  <si>
    <t>717H0905</t>
  </si>
  <si>
    <t>Phan Thị Thuỳ</t>
  </si>
  <si>
    <t>Trinh</t>
  </si>
  <si>
    <t>717H0942</t>
  </si>
  <si>
    <t>Hồ Hoàng</t>
  </si>
  <si>
    <r>
      <t>Chuyển bảng trên trang tính "</t>
    </r>
    <r>
      <rPr>
        <b/>
        <sz val="12"/>
        <color rgb="FF0000FF"/>
        <rFont val="Times New Roman"/>
        <family val="1"/>
      </rPr>
      <t>MOS Result</t>
    </r>
    <r>
      <rPr>
        <sz val="12"/>
        <color rgb="FF0000FF"/>
        <rFont val="Times New Roman"/>
        <family val="1"/>
      </rPr>
      <t>" về dạng khối ô.</t>
    </r>
  </si>
  <si>
    <t>Lưu tập tin</t>
  </si>
  <si>
    <r>
      <t>Trên trang tính "</t>
    </r>
    <r>
      <rPr>
        <b/>
        <sz val="12"/>
        <color rgb="FF0000FF"/>
        <rFont val="Times New Roman"/>
        <family val="1"/>
      </rPr>
      <t>MOS Result</t>
    </r>
    <r>
      <rPr>
        <sz val="12"/>
        <color rgb="FF0000FF"/>
        <rFont val="Times New Roman"/>
        <family val="1"/>
      </rPr>
      <t xml:space="preserve">", sử dụng tính năng tổng hợp số liệu (subtotal) để hiển thị </t>
    </r>
    <r>
      <rPr>
        <b/>
        <sz val="12"/>
        <color rgb="FF0000FF"/>
        <rFont val="Times New Roman"/>
        <family val="1"/>
      </rPr>
      <t>điểm (SCORE)</t>
    </r>
    <r>
      <rPr>
        <sz val="12"/>
        <color rgb="FF0000FF"/>
        <rFont val="Times New Roman"/>
        <family val="1"/>
      </rPr>
      <t xml:space="preserve"> lớn nhất theo từng </t>
    </r>
    <r>
      <rPr>
        <b/>
        <sz val="12"/>
        <color rgb="FF0000FF"/>
        <rFont val="Times New Roman"/>
        <family val="1"/>
      </rPr>
      <t>môn thi (EXAM)</t>
    </r>
    <r>
      <rPr>
        <sz val="12"/>
        <color rgb="FF0000FF"/>
        <rFont val="Times New Roman"/>
        <family val="1"/>
      </rPr>
      <t xml:space="preserve">. Chụp ảnh giao diện màn hình và dán vào sheet </t>
    </r>
    <r>
      <rPr>
        <b/>
        <sz val="12"/>
        <color rgb="FF0000FF"/>
        <rFont val="Times New Roman"/>
        <family val="1"/>
      </rPr>
      <t>RESULT</t>
    </r>
    <r>
      <rPr>
        <sz val="12"/>
        <color rgb="FF0000FF"/>
        <rFont val="Times New Roman"/>
        <family val="1"/>
      </rPr>
      <t>.</t>
    </r>
  </si>
  <si>
    <r>
      <t>Trên trang tính "</t>
    </r>
    <r>
      <rPr>
        <b/>
        <sz val="12"/>
        <color rgb="FF0000FF"/>
        <rFont val="Times New Roman"/>
        <family val="1"/>
      </rPr>
      <t>MOS Result</t>
    </r>
    <r>
      <rPr>
        <sz val="12"/>
        <color rgb="FF0000FF"/>
        <rFont val="Times New Roman"/>
        <family val="1"/>
      </rPr>
      <t xml:space="preserve">", sử dụng tính năng tổng hợp số liệu (subtotal) để hiển thị </t>
    </r>
    <r>
      <rPr>
        <b/>
        <sz val="12"/>
        <color rgb="FF0000FF"/>
        <rFont val="Times New Roman"/>
        <family val="1"/>
      </rPr>
      <t>điểm (SCORE)</t>
    </r>
    <r>
      <rPr>
        <sz val="12"/>
        <color rgb="FF0000FF"/>
        <rFont val="Times New Roman"/>
        <family val="1"/>
      </rPr>
      <t xml:space="preserve"> thấp nhất theo từng </t>
    </r>
    <r>
      <rPr>
        <b/>
        <sz val="12"/>
        <color rgb="FF0000FF"/>
        <rFont val="Times New Roman"/>
        <family val="1"/>
      </rPr>
      <t>môn thi (EXAM)</t>
    </r>
    <r>
      <rPr>
        <sz val="12"/>
        <color rgb="FF0000FF"/>
        <rFont val="Times New Roman"/>
        <family val="1"/>
      </rPr>
      <t xml:space="preserve">. Chụp ảnh giao diện màn hình và dán vào sheet </t>
    </r>
    <r>
      <rPr>
        <b/>
        <sz val="12"/>
        <color rgb="FF0000FF"/>
        <rFont val="Times New Roman"/>
        <family val="1"/>
      </rPr>
      <t>RESULT</t>
    </r>
    <r>
      <rPr>
        <sz val="12"/>
        <color rgb="FF0000FF"/>
        <rFont val="Times New Roman"/>
        <family val="1"/>
      </rPr>
      <t>.</t>
    </r>
  </si>
  <si>
    <r>
      <t>Trên trang tính "</t>
    </r>
    <r>
      <rPr>
        <b/>
        <sz val="12"/>
        <color rgb="FF0000FF"/>
        <rFont val="Times New Roman"/>
        <family val="1"/>
      </rPr>
      <t>MOS Result</t>
    </r>
    <r>
      <rPr>
        <sz val="12"/>
        <color rgb="FF0000FF"/>
        <rFont val="Times New Roman"/>
        <family val="1"/>
      </rPr>
      <t xml:space="preserve">", sử dụng tính năng tổng hợp số liệu (subtotal) để hiển thị giá trị trung bình của cột </t>
    </r>
    <r>
      <rPr>
        <b/>
        <sz val="12"/>
        <color rgb="FF0000FF"/>
        <rFont val="Times New Roman"/>
        <family val="1"/>
      </rPr>
      <t>điểm (SCORE)</t>
    </r>
    <r>
      <rPr>
        <sz val="12"/>
        <color rgb="FF0000FF"/>
        <rFont val="Times New Roman"/>
        <family val="1"/>
      </rPr>
      <t xml:space="preserve"> theo từng </t>
    </r>
    <r>
      <rPr>
        <b/>
        <sz val="12"/>
        <color rgb="FF0000FF"/>
        <rFont val="Times New Roman"/>
        <family val="1"/>
      </rPr>
      <t>phòng thi (ROOM)</t>
    </r>
    <r>
      <rPr>
        <sz val="12"/>
        <color rgb="FF0000FF"/>
        <rFont val="Times New Roman"/>
        <family val="1"/>
      </rPr>
      <t xml:space="preserve">. Chụp ảnh giao diện màn hình và dán vào sheet </t>
    </r>
    <r>
      <rPr>
        <b/>
        <sz val="12"/>
        <color rgb="FF0000FF"/>
        <rFont val="Times New Roman"/>
        <family val="1"/>
      </rPr>
      <t>RESULT</t>
    </r>
    <r>
      <rPr>
        <sz val="12"/>
        <color rgb="FF0000FF"/>
        <rFont val="Times New Roman"/>
        <family val="1"/>
      </rPr>
      <t>.</t>
    </r>
  </si>
  <si>
    <r>
      <t xml:space="preserve">Hướng dẫn: Tính năng Subtoal Xem bài giảng </t>
    </r>
    <r>
      <rPr>
        <b/>
        <sz val="12"/>
        <color rgb="FF0000FF"/>
        <rFont val="Times New Roman"/>
        <family val="1"/>
      </rPr>
      <t>Tuan 11- Chuong7_Phan tich va to chuc du lieu</t>
    </r>
  </si>
  <si>
    <t>Book List</t>
  </si>
  <si>
    <t>Employees</t>
  </si>
  <si>
    <t>Menu Items</t>
  </si>
  <si>
    <t>MOS Result</t>
  </si>
  <si>
    <t>ÔN TẬP</t>
  </si>
  <si>
    <t>BÀI TẬP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</si>
</sst>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numFmt numFmtId="165" formatCode="_(* #,##0_);_(* \(#,##0\);_(* &quot;-&quot;??_);_(@_)"/>
    <numFmt numFmtId="166" formatCode="[$-409]d\-mmm\-yy;@"/>
    <numFmt numFmtId="167" formatCode="[$-409]dd\-mmm\-yy;@"/>
  </numFmts>
  <fonts count="56" x14ac:knownFonts="1">
    <font>
      <sz val="10"/>
      <name val="Arial"/>
      <family val="2"/>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name val="Arial"/>
      <family val="2"/>
    </font>
    <font>
      <b/>
      <sz val="14"/>
      <color rgb="FFFF0000"/>
      <name val="Times New Roman"/>
      <family val="1"/>
    </font>
    <font>
      <sz val="11"/>
      <color theme="1"/>
      <name val="Times New Roman"/>
      <family val="1"/>
    </font>
    <font>
      <sz val="12"/>
      <color theme="1"/>
      <name val="Times New Roman"/>
      <family val="1"/>
    </font>
    <font>
      <sz val="12"/>
      <color rgb="FF000000"/>
      <name val="Times New Roman"/>
      <family val="1"/>
    </font>
    <font>
      <sz val="10"/>
      <name val="Arial"/>
    </font>
    <font>
      <b/>
      <sz val="11"/>
      <color theme="1"/>
      <name val="Arial"/>
      <family val="2"/>
      <scheme val="minor"/>
    </font>
    <font>
      <sz val="18"/>
      <color theme="3"/>
      <name val="Times New Roman"/>
      <family val="2"/>
      <scheme val="major"/>
    </font>
    <font>
      <sz val="11"/>
      <color theme="0"/>
      <name val="Arial"/>
      <family val="2"/>
      <scheme val="minor"/>
    </font>
    <font>
      <sz val="18"/>
      <color theme="3"/>
      <name val="Footlight MT Light"/>
      <family val="1"/>
    </font>
    <font>
      <sz val="10"/>
      <name val="MS Sans Serif"/>
    </font>
    <font>
      <b/>
      <sz val="10"/>
      <name val="Footlight MT Light"/>
      <family val="1"/>
    </font>
    <font>
      <sz val="11"/>
      <name val="Footlight MT Light"/>
      <family val="1"/>
    </font>
    <font>
      <sz val="10"/>
      <name val="Footlight MT Light"/>
      <family val="1"/>
    </font>
    <font>
      <u/>
      <sz val="10"/>
      <color theme="10"/>
      <name val="MS Sans Serif"/>
    </font>
    <font>
      <u/>
      <sz val="14"/>
      <color theme="10"/>
      <name val="Footlight MT Light"/>
      <family val="1"/>
    </font>
    <font>
      <sz val="14"/>
      <name val="Footlight MT Light"/>
      <family val="1"/>
    </font>
    <font>
      <b/>
      <sz val="12"/>
      <color rgb="FFFF0000"/>
      <name val="Footlight MT Light"/>
      <family val="1"/>
    </font>
    <font>
      <b/>
      <sz val="26"/>
      <color theme="3"/>
      <name val="Footlight MT Light"/>
      <family val="1"/>
    </font>
    <font>
      <b/>
      <sz val="12"/>
      <color theme="1"/>
      <name val="Times New Roman"/>
      <family val="1"/>
    </font>
    <font>
      <b/>
      <sz val="26"/>
      <name val="Times New Roman"/>
      <family val="2"/>
      <scheme val="major"/>
    </font>
    <font>
      <b/>
      <sz val="26"/>
      <color theme="4"/>
      <name val="Times New Roman"/>
      <family val="2"/>
      <scheme val="major"/>
    </font>
    <font>
      <b/>
      <sz val="26"/>
      <color theme="6"/>
      <name val="Times New Roman"/>
      <family val="2"/>
      <scheme val="major"/>
    </font>
    <font>
      <sz val="11"/>
      <name val="Arial"/>
      <family val="2"/>
      <scheme val="minor"/>
    </font>
    <font>
      <i/>
      <sz val="18"/>
      <color theme="6"/>
      <name val="Arial"/>
      <family val="2"/>
      <scheme val="minor"/>
    </font>
    <font>
      <b/>
      <sz val="10"/>
      <color theme="0"/>
      <name val="MS Sans Serif"/>
      <family val="2"/>
    </font>
    <font>
      <b/>
      <sz val="14"/>
      <color rgb="FF000000"/>
      <name val="Calibri"/>
      <family val="2"/>
    </font>
    <font>
      <sz val="11"/>
      <color theme="1"/>
      <name val="Calibri"/>
      <family val="2"/>
    </font>
    <font>
      <b/>
      <sz val="11"/>
      <name val="Calibri"/>
      <family val="2"/>
    </font>
    <font>
      <sz val="10"/>
      <name val="Calibri"/>
      <family val="2"/>
    </font>
    <font>
      <sz val="11"/>
      <name val="Calibri"/>
      <family val="2"/>
    </font>
    <font>
      <sz val="11"/>
      <color rgb="FFFF0000"/>
      <name val="Arial"/>
      <family val="2"/>
      <scheme val="minor"/>
    </font>
    <font>
      <sz val="12"/>
      <color rgb="FF0000FF"/>
      <name val="Times New Roman"/>
      <family val="1"/>
    </font>
    <font>
      <b/>
      <sz val="12"/>
      <color rgb="FF0000FF"/>
      <name val="Times New Roman"/>
      <family val="1"/>
    </font>
    <font>
      <sz val="10"/>
      <color rgb="FF0000FF"/>
      <name val="Footlight MT Light"/>
      <family val="1"/>
    </font>
    <font>
      <b/>
      <sz val="11"/>
      <color theme="5" tint="-0.249977111117893"/>
      <name val="Arial"/>
      <family val="2"/>
      <scheme val="minor"/>
    </font>
    <font>
      <sz val="11"/>
      <color rgb="FF0000FF"/>
      <name val="Arial"/>
      <family val="2"/>
      <scheme val="minor"/>
    </font>
    <font>
      <sz val="24"/>
      <color theme="1"/>
      <name val="Copperplate Gothic Bold"/>
      <family val="2"/>
    </font>
    <font>
      <sz val="12"/>
      <color theme="1"/>
      <name val="Arial"/>
      <family val="2"/>
      <scheme val="minor"/>
    </font>
    <font>
      <sz val="24"/>
      <color theme="1"/>
      <name val="Arial"/>
      <family val="2"/>
      <scheme val="minor"/>
    </font>
    <font>
      <sz val="12"/>
      <name val="Arial"/>
      <family val="2"/>
      <scheme val="minor"/>
    </font>
    <font>
      <b/>
      <sz val="11"/>
      <color rgb="FF0070C0"/>
      <name val="Arial"/>
      <family val="2"/>
      <scheme val="minor"/>
    </font>
    <font>
      <sz val="10"/>
      <color theme="1"/>
      <name val="Arial"/>
      <family val="2"/>
      <scheme val="minor"/>
    </font>
    <font>
      <sz val="12"/>
      <name val="Times New Roman"/>
      <family val="1"/>
    </font>
    <font>
      <b/>
      <sz val="12"/>
      <color rgb="FFC00000"/>
      <name val="Times New Roman"/>
      <family val="1"/>
    </font>
    <font>
      <b/>
      <sz val="12"/>
      <color rgb="FFFF0000"/>
      <name val="Times New Roman"/>
      <family val="1"/>
    </font>
    <font>
      <b/>
      <i/>
      <sz val="12"/>
      <color rgb="FFC00000"/>
      <name val="Times New Roman"/>
      <family val="1"/>
    </font>
    <font>
      <b/>
      <u/>
      <sz val="16"/>
      <color rgb="FFFF0000"/>
      <name val="Times New Roman"/>
      <family val="1"/>
    </font>
  </fonts>
  <fills count="9">
    <fill>
      <patternFill patternType="none"/>
    </fill>
    <fill>
      <patternFill patternType="gray125"/>
    </fill>
    <fill>
      <patternFill patternType="solid">
        <fgColor theme="6"/>
      </patternFill>
    </fill>
    <fill>
      <patternFill patternType="solid">
        <fgColor theme="6"/>
        <bgColor theme="6"/>
      </patternFill>
    </fill>
    <fill>
      <patternFill patternType="solid">
        <fgColor theme="9"/>
        <bgColor indexed="64"/>
      </patternFill>
    </fill>
    <fill>
      <patternFill patternType="solid">
        <fgColor rgb="FF9BBB59"/>
        <bgColor rgb="FF9BBB59"/>
      </patternFill>
    </fill>
    <fill>
      <patternFill patternType="solid">
        <fgColor theme="7" tint="0.79998168889431442"/>
        <bgColor indexed="64"/>
      </patternFill>
    </fill>
    <fill>
      <patternFill patternType="solid">
        <fgColor theme="9" tint="0.59999389629810485"/>
        <bgColor indexed="64"/>
      </patternFill>
    </fill>
    <fill>
      <patternFill patternType="solid">
        <fgColor rgb="FF92D050"/>
        <bgColor indexed="64"/>
      </patternFill>
    </fill>
  </fills>
  <borders count="15">
    <border>
      <left/>
      <right/>
      <top/>
      <bottom/>
      <diagonal/>
    </border>
    <border>
      <left/>
      <right style="thin">
        <color theme="0"/>
      </right>
      <top style="thick">
        <color theme="0"/>
      </top>
      <bottom/>
      <diagonal/>
    </border>
    <border>
      <left/>
      <right/>
      <top style="thick">
        <color theme="0"/>
      </top>
      <bottom/>
      <diagonal/>
    </border>
    <border>
      <left/>
      <right/>
      <top style="thin">
        <color indexed="64"/>
      </top>
      <bottom/>
      <diagonal/>
    </border>
    <border>
      <left/>
      <right/>
      <top/>
      <bottom style="thin">
        <color rgb="FF9BBB59"/>
      </bottom>
      <diagonal/>
    </border>
    <border>
      <left style="thin">
        <color rgb="FF9BBB59"/>
      </left>
      <right/>
      <top style="thin">
        <color rgb="FF9BBB59"/>
      </top>
      <bottom/>
      <diagonal/>
    </border>
    <border>
      <left/>
      <right/>
      <top style="thin">
        <color rgb="FF9BBB59"/>
      </top>
      <bottom/>
      <diagonal/>
    </border>
    <border>
      <left style="thin">
        <color rgb="FF9BBB59"/>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top style="hair">
        <color indexed="64"/>
      </top>
      <bottom/>
      <diagonal/>
    </border>
    <border>
      <left/>
      <right/>
      <top style="hair">
        <color indexed="64"/>
      </top>
      <bottom/>
      <diagonal/>
    </border>
    <border>
      <left style="thin">
        <color indexed="64"/>
      </left>
      <right/>
      <top/>
      <bottom/>
      <diagonal/>
    </border>
  </borders>
  <cellStyleXfs count="15">
    <xf numFmtId="0" fontId="0" fillId="0" borderId="0"/>
    <xf numFmtId="0" fontId="8" fillId="0" borderId="0"/>
    <xf numFmtId="0" fontId="7" fillId="0" borderId="0"/>
    <xf numFmtId="0" fontId="7" fillId="0" borderId="0"/>
    <xf numFmtId="0" fontId="13" fillId="0" borderId="0"/>
    <xf numFmtId="0" fontId="6" fillId="0" borderId="0"/>
    <xf numFmtId="0" fontId="5" fillId="0" borderId="0"/>
    <xf numFmtId="0" fontId="15" fillId="0" borderId="0" applyNumberFormat="0" applyFill="0" applyBorder="0" applyAlignment="0" applyProtection="0"/>
    <xf numFmtId="0" fontId="16" fillId="2" borderId="0" applyNumberFormat="0" applyBorder="0" applyAlignment="0" applyProtection="0"/>
    <xf numFmtId="0" fontId="18" fillId="0" borderId="0"/>
    <xf numFmtId="0" fontId="22" fillId="0" borderId="0" applyNumberFormat="0" applyFill="0" applyBorder="0" applyAlignment="0" applyProtection="0"/>
    <xf numFmtId="0" fontId="3" fillId="0" borderId="0"/>
    <xf numFmtId="43" fontId="3" fillId="0" borderId="0" applyFont="0" applyFill="0" applyBorder="0" applyAlignment="0" applyProtection="0"/>
    <xf numFmtId="0" fontId="1" fillId="0" borderId="0"/>
    <xf numFmtId="0" fontId="8" fillId="0" borderId="0"/>
  </cellStyleXfs>
  <cellXfs count="104">
    <xf numFmtId="0" fontId="0" fillId="0" borderId="0" xfId="0"/>
    <xf numFmtId="0" fontId="7" fillId="0" borderId="0" xfId="2"/>
    <xf numFmtId="0" fontId="9" fillId="0" borderId="0" xfId="2" applyFont="1"/>
    <xf numFmtId="0" fontId="10" fillId="0" borderId="0" xfId="2" applyFont="1" applyFill="1"/>
    <xf numFmtId="0" fontId="12" fillId="0" borderId="0" xfId="3" applyFont="1" applyFill="1" applyBorder="1" applyAlignment="1">
      <alignment vertical="center"/>
    </xf>
    <xf numFmtId="0" fontId="5" fillId="0" borderId="0" xfId="6"/>
    <xf numFmtId="0" fontId="5" fillId="0" borderId="0" xfId="6" applyAlignment="1">
      <alignment wrapText="1"/>
    </xf>
    <xf numFmtId="0" fontId="4" fillId="0" borderId="0" xfId="6" applyFont="1"/>
    <xf numFmtId="0" fontId="19" fillId="0" borderId="0" xfId="9" applyFont="1" applyAlignment="1">
      <alignment vertical="top"/>
    </xf>
    <xf numFmtId="0" fontId="20" fillId="0" borderId="0" xfId="9" applyFont="1" applyAlignment="1">
      <alignment vertical="top"/>
    </xf>
    <xf numFmtId="0" fontId="21" fillId="0" borderId="0" xfId="9" applyFont="1" applyAlignment="1">
      <alignment vertical="top" wrapText="1"/>
    </xf>
    <xf numFmtId="0" fontId="21" fillId="0" borderId="0" xfId="9" applyFont="1" applyAlignment="1">
      <alignment vertical="top"/>
    </xf>
    <xf numFmtId="0" fontId="23" fillId="0" borderId="0" xfId="10" applyFont="1" applyAlignment="1">
      <alignment vertical="top"/>
    </xf>
    <xf numFmtId="0" fontId="24" fillId="0" borderId="0" xfId="9" applyFont="1" applyAlignment="1">
      <alignment vertical="top"/>
    </xf>
    <xf numFmtId="0" fontId="17" fillId="0" borderId="0" xfId="7" applyFont="1" applyAlignment="1">
      <alignment horizontal="center" vertical="top"/>
    </xf>
    <xf numFmtId="0" fontId="25" fillId="0" borderId="0" xfId="7" applyFont="1" applyAlignment="1">
      <alignment horizontal="center" vertical="center"/>
    </xf>
    <xf numFmtId="0" fontId="19" fillId="0" borderId="0" xfId="9" applyFont="1" applyAlignment="1">
      <alignment vertical="center"/>
    </xf>
    <xf numFmtId="0" fontId="11" fillId="0" borderId="0" xfId="0" applyFont="1" applyFill="1"/>
    <xf numFmtId="0" fontId="3" fillId="0" borderId="0" xfId="11" applyFont="1"/>
    <xf numFmtId="4" fontId="3" fillId="0" borderId="0" xfId="11" applyNumberFormat="1" applyFont="1" applyFill="1" applyBorder="1"/>
    <xf numFmtId="0" fontId="14" fillId="0" borderId="0" xfId="11" applyFont="1" applyFill="1" applyBorder="1"/>
    <xf numFmtId="4" fontId="3" fillId="0" borderId="0" xfId="11" applyNumberFormat="1" applyFont="1" applyFill="1" applyBorder="1" applyAlignment="1">
      <alignment vertical="center"/>
    </xf>
    <xf numFmtId="0" fontId="3" fillId="0" borderId="0" xfId="11" applyFont="1" applyFill="1" applyBorder="1"/>
    <xf numFmtId="0" fontId="3" fillId="0" borderId="0" xfId="11" applyNumberFormat="1" applyFont="1" applyFill="1" applyBorder="1"/>
    <xf numFmtId="0" fontId="27" fillId="0" borderId="0" xfId="2" applyFont="1" applyFill="1" applyAlignment="1">
      <alignment horizontal="right"/>
    </xf>
    <xf numFmtId="0" fontId="3" fillId="0" borderId="0" xfId="0" applyNumberFormat="1" applyFont="1" applyFill="1" applyBorder="1" applyAlignment="1" applyProtection="1"/>
    <xf numFmtId="4" fontId="3" fillId="0" borderId="0" xfId="0" applyNumberFormat="1" applyFont="1" applyFill="1" applyBorder="1" applyAlignment="1" applyProtection="1">
      <alignment vertical="center"/>
    </xf>
    <xf numFmtId="164" fontId="3" fillId="0" borderId="0" xfId="11" applyNumberFormat="1" applyFont="1" applyFill="1" applyBorder="1" applyAlignment="1">
      <alignment vertical="center"/>
    </xf>
    <xf numFmtId="0" fontId="3" fillId="0" borderId="0" xfId="0" applyFont="1"/>
    <xf numFmtId="0" fontId="28" fillId="0" borderId="0" xfId="11" applyFont="1" applyFill="1"/>
    <xf numFmtId="0" fontId="31" fillId="0" borderId="0" xfId="11" applyFont="1" applyFill="1"/>
    <xf numFmtId="0" fontId="32" fillId="0" borderId="0" xfId="11" applyFont="1" applyFill="1"/>
    <xf numFmtId="0" fontId="15" fillId="0" borderId="0" xfId="7" applyFill="1"/>
    <xf numFmtId="0" fontId="16" fillId="4" borderId="0" xfId="8" applyFill="1"/>
    <xf numFmtId="0" fontId="16" fillId="4" borderId="0" xfId="8" applyFill="1" applyAlignment="1">
      <alignment horizontal="center"/>
    </xf>
    <xf numFmtId="165" fontId="31" fillId="0" borderId="0" xfId="12" applyNumberFormat="1" applyFont="1" applyFill="1"/>
    <xf numFmtId="0" fontId="31" fillId="0" borderId="3" xfId="11" applyFont="1" applyFill="1" applyBorder="1"/>
    <xf numFmtId="165" fontId="31" fillId="0" borderId="3" xfId="12" applyNumberFormat="1" applyFont="1" applyFill="1" applyBorder="1"/>
    <xf numFmtId="0" fontId="33" fillId="3" borderId="1" xfId="11" applyFont="1" applyFill="1" applyBorder="1"/>
    <xf numFmtId="4" fontId="33" fillId="3" borderId="2" xfId="11" applyNumberFormat="1" applyFont="1" applyFill="1" applyBorder="1" applyAlignment="1">
      <alignment vertical="center"/>
    </xf>
    <xf numFmtId="0" fontId="36" fillId="5" borderId="5" xfId="11" applyFont="1" applyFill="1" applyBorder="1" applyAlignment="1">
      <alignment horizontal="left"/>
    </xf>
    <xf numFmtId="0" fontId="36" fillId="5" borderId="6" xfId="11" applyFont="1" applyFill="1" applyBorder="1" applyAlignment="1">
      <alignment horizontal="center"/>
    </xf>
    <xf numFmtId="0" fontId="37" fillId="0" borderId="7" xfId="11" applyFont="1" applyFill="1" applyBorder="1" applyAlignment="1">
      <alignment horizontal="left"/>
    </xf>
    <xf numFmtId="0" fontId="38" fillId="0" borderId="0" xfId="11" applyFont="1" applyFill="1" applyBorder="1" applyAlignment="1">
      <alignment horizontal="right"/>
    </xf>
    <xf numFmtId="0" fontId="40" fillId="0" borderId="0" xfId="3" applyFont="1" applyFill="1" applyBorder="1" applyAlignment="1">
      <alignment vertical="center"/>
    </xf>
    <xf numFmtId="0" fontId="40" fillId="0" borderId="0" xfId="2" applyFont="1" applyFill="1" applyAlignment="1">
      <alignment horizontal="right" vertical="center"/>
    </xf>
    <xf numFmtId="0" fontId="5" fillId="0" borderId="0" xfId="6" applyAlignment="1">
      <alignment vertical="center"/>
    </xf>
    <xf numFmtId="0" fontId="40" fillId="0" borderId="0" xfId="6" applyFont="1" applyAlignment="1">
      <alignment vertical="center"/>
    </xf>
    <xf numFmtId="0" fontId="41" fillId="0" borderId="0" xfId="2" applyFont="1" applyFill="1" applyAlignment="1">
      <alignment horizontal="right"/>
    </xf>
    <xf numFmtId="0" fontId="42" fillId="0" borderId="0" xfId="9" applyFont="1" applyAlignment="1">
      <alignment vertical="top"/>
    </xf>
    <xf numFmtId="0" fontId="43" fillId="0" borderId="0" xfId="6" applyFont="1"/>
    <xf numFmtId="0" fontId="43" fillId="6" borderId="0" xfId="6" applyFont="1" applyFill="1"/>
    <xf numFmtId="0" fontId="43" fillId="6" borderId="0" xfId="6" applyFont="1" applyFill="1" applyAlignment="1">
      <alignment wrapText="1"/>
    </xf>
    <xf numFmtId="0" fontId="41" fillId="0" borderId="0" xfId="2" applyFont="1" applyFill="1" applyAlignment="1">
      <alignment horizontal="right" vertical="center"/>
    </xf>
    <xf numFmtId="0" fontId="44" fillId="0" borderId="0" xfId="11" applyFont="1"/>
    <xf numFmtId="0" fontId="2" fillId="0" borderId="0" xfId="11" applyFont="1"/>
    <xf numFmtId="0" fontId="44" fillId="0" borderId="0" xfId="11" applyFont="1" applyFill="1"/>
    <xf numFmtId="0" fontId="31" fillId="6" borderId="0" xfId="11" applyFont="1" applyFill="1"/>
    <xf numFmtId="0" fontId="31" fillId="0" borderId="0" xfId="11" applyFont="1" applyFill="1" applyAlignment="1">
      <alignment vertical="center"/>
    </xf>
    <xf numFmtId="0" fontId="39" fillId="0" borderId="0" xfId="11" quotePrefix="1" applyFont="1" applyFill="1"/>
    <xf numFmtId="0" fontId="43" fillId="6" borderId="0" xfId="6" applyFont="1" applyFill="1" applyAlignment="1"/>
    <xf numFmtId="0" fontId="2" fillId="0" borderId="0" xfId="6" applyFont="1" applyAlignment="1"/>
    <xf numFmtId="0" fontId="5" fillId="0" borderId="0" xfId="6" applyAlignment="1"/>
    <xf numFmtId="0" fontId="1" fillId="0" borderId="0" xfId="13"/>
    <xf numFmtId="0" fontId="46" fillId="0" borderId="8" xfId="13" applyFont="1" applyBorder="1" applyAlignment="1">
      <alignment horizontal="left"/>
    </xf>
    <xf numFmtId="0" fontId="47" fillId="0" borderId="8" xfId="13" applyFont="1" applyBorder="1" applyAlignment="1">
      <alignment horizontal="center"/>
    </xf>
    <xf numFmtId="0" fontId="47" fillId="0" borderId="0" xfId="13" applyFont="1" applyBorder="1" applyAlignment="1">
      <alignment horizontal="center"/>
    </xf>
    <xf numFmtId="0" fontId="48" fillId="0" borderId="8" xfId="13" applyFont="1" applyBorder="1" applyAlignment="1">
      <alignment horizontal="left" vertical="center"/>
    </xf>
    <xf numFmtId="0" fontId="31" fillId="0" borderId="8" xfId="13" applyFont="1" applyBorder="1" applyAlignment="1">
      <alignment vertical="center"/>
    </xf>
    <xf numFmtId="0" fontId="47" fillId="0" borderId="9" xfId="13" applyFont="1" applyBorder="1" applyAlignment="1">
      <alignment horizontal="left"/>
    </xf>
    <xf numFmtId="0" fontId="47" fillId="0" borderId="9" xfId="13" applyFont="1" applyBorder="1" applyAlignment="1">
      <alignment horizontal="center"/>
    </xf>
    <xf numFmtId="0" fontId="51" fillId="0" borderId="0" xfId="14" applyFont="1" applyFill="1" applyBorder="1" applyAlignment="1">
      <alignment wrapText="1"/>
    </xf>
    <xf numFmtId="0" fontId="1" fillId="0" borderId="0" xfId="13" applyAlignment="1">
      <alignment horizontal="center"/>
    </xf>
    <xf numFmtId="166" fontId="1" fillId="0" borderId="0" xfId="13" applyNumberFormat="1" applyAlignment="1">
      <alignment horizontal="center"/>
    </xf>
    <xf numFmtId="0" fontId="0" fillId="0" borderId="11" xfId="13" applyNumberFormat="1" applyFont="1" applyBorder="1" applyAlignment="1">
      <alignment horizontal="center" wrapText="1"/>
    </xf>
    <xf numFmtId="0" fontId="0" fillId="0" borderId="11" xfId="13" applyNumberFormat="1" applyFont="1" applyBorder="1" applyAlignment="1">
      <alignment horizontal="left" wrapText="1"/>
    </xf>
    <xf numFmtId="167" fontId="50" fillId="0" borderId="11" xfId="13" applyNumberFormat="1" applyFont="1" applyBorder="1" applyAlignment="1">
      <alignment horizontal="center"/>
    </xf>
    <xf numFmtId="14" fontId="0" fillId="0" borderId="11" xfId="13" applyNumberFormat="1" applyFont="1" applyBorder="1" applyAlignment="1">
      <alignment horizontal="center"/>
    </xf>
    <xf numFmtId="20" fontId="0" fillId="0" borderId="11" xfId="13" applyNumberFormat="1" applyFont="1" applyBorder="1" applyAlignment="1">
      <alignment horizontal="center"/>
    </xf>
    <xf numFmtId="0" fontId="0" fillId="0" borderId="11" xfId="13" applyNumberFormat="1" applyFont="1" applyBorder="1" applyAlignment="1">
      <alignment horizontal="center"/>
    </xf>
    <xf numFmtId="0" fontId="0" fillId="0" borderId="12" xfId="13" applyNumberFormat="1" applyFont="1" applyBorder="1" applyAlignment="1">
      <alignment horizontal="center" wrapText="1"/>
    </xf>
    <xf numFmtId="0" fontId="0" fillId="0" borderId="12" xfId="13" applyNumberFormat="1" applyFont="1" applyBorder="1" applyAlignment="1">
      <alignment horizontal="left" wrapText="1"/>
    </xf>
    <xf numFmtId="167" fontId="50" fillId="0" borderId="12" xfId="13" applyNumberFormat="1" applyFont="1" applyBorder="1" applyAlignment="1">
      <alignment horizontal="center"/>
    </xf>
    <xf numFmtId="14" fontId="0" fillId="0" borderId="12" xfId="13" applyNumberFormat="1" applyFont="1" applyBorder="1" applyAlignment="1">
      <alignment horizontal="center"/>
    </xf>
    <xf numFmtId="20" fontId="0" fillId="0" borderId="12" xfId="13" applyNumberFormat="1" applyFont="1" applyBorder="1" applyAlignment="1">
      <alignment horizontal="center"/>
    </xf>
    <xf numFmtId="0" fontId="0" fillId="0" borderId="12" xfId="13" applyNumberFormat="1" applyFont="1" applyBorder="1" applyAlignment="1">
      <alignment horizontal="center"/>
    </xf>
    <xf numFmtId="49" fontId="0" fillId="0" borderId="10" xfId="13" applyNumberFormat="1" applyFont="1" applyBorder="1" applyAlignment="1">
      <alignment horizontal="left"/>
    </xf>
    <xf numFmtId="49" fontId="0" fillId="0" borderId="13" xfId="13" applyNumberFormat="1" applyFont="1" applyBorder="1" applyAlignment="1">
      <alignment horizontal="left"/>
    </xf>
    <xf numFmtId="1" fontId="0" fillId="0" borderId="12" xfId="13" applyNumberFormat="1" applyFont="1" applyBorder="1" applyAlignment="1">
      <alignment horizontal="center"/>
    </xf>
    <xf numFmtId="0" fontId="0" fillId="8" borderId="12" xfId="13" applyNumberFormat="1" applyFont="1" applyFill="1" applyBorder="1" applyAlignment="1">
      <alignment horizontal="center"/>
    </xf>
    <xf numFmtId="0" fontId="49" fillId="7" borderId="0" xfId="13" applyNumberFormat="1" applyFont="1" applyFill="1" applyBorder="1" applyAlignment="1">
      <alignment horizontal="center" vertical="center"/>
    </xf>
    <xf numFmtId="0" fontId="49" fillId="7" borderId="14" xfId="13" applyNumberFormat="1" applyFont="1" applyFill="1" applyBorder="1" applyAlignment="1">
      <alignment horizontal="center" vertical="center"/>
    </xf>
    <xf numFmtId="166" fontId="49" fillId="7" borderId="14" xfId="13" applyNumberFormat="1" applyFont="1" applyFill="1" applyBorder="1" applyAlignment="1">
      <alignment horizontal="center" vertical="center"/>
    </xf>
    <xf numFmtId="0" fontId="52" fillId="0" borderId="0" xfId="14" applyFont="1" applyFill="1" applyBorder="1" applyAlignment="1"/>
    <xf numFmtId="0" fontId="53" fillId="0" borderId="0" xfId="3" applyFont="1"/>
    <xf numFmtId="0" fontId="11" fillId="0" borderId="0" xfId="3" applyFont="1"/>
    <xf numFmtId="0" fontId="51" fillId="0" borderId="0" xfId="2" applyFont="1" applyFill="1" applyBorder="1"/>
    <xf numFmtId="0" fontId="54" fillId="0" borderId="0" xfId="2" applyFont="1" applyFill="1" applyBorder="1"/>
    <xf numFmtId="0" fontId="9" fillId="0" borderId="0" xfId="3" applyFont="1" applyAlignment="1">
      <alignment horizontal="center"/>
    </xf>
    <xf numFmtId="0" fontId="55" fillId="0" borderId="0" xfId="3" applyFont="1" applyAlignment="1">
      <alignment horizontal="center"/>
    </xf>
    <xf numFmtId="0" fontId="26" fillId="0" borderId="0" xfId="7" applyFont="1" applyAlignment="1">
      <alignment horizontal="center" vertical="top"/>
    </xf>
    <xf numFmtId="0" fontId="34" fillId="0" borderId="0" xfId="11" applyFont="1" applyFill="1" applyBorder="1" applyAlignment="1">
      <alignment horizontal="center"/>
    </xf>
    <xf numFmtId="0" fontId="35" fillId="0" borderId="4" xfId="11" applyFont="1" applyFill="1" applyBorder="1" applyAlignment="1">
      <alignment horizontal="center"/>
    </xf>
    <xf numFmtId="0" fontId="45" fillId="0" borderId="0" xfId="13" applyFont="1" applyBorder="1" applyAlignment="1">
      <alignment horizontal="center"/>
    </xf>
  </cellXfs>
  <cellStyles count="15">
    <cellStyle name="Accent3" xfId="8" builtinId="37"/>
    <cellStyle name="Comma 2" xfId="12"/>
    <cellStyle name="Hyperlink" xfId="10" builtinId="8"/>
    <cellStyle name="Normal" xfId="0" builtinId="0"/>
    <cellStyle name="Normal 2" xfId="2"/>
    <cellStyle name="Normal 2 2" xfId="14"/>
    <cellStyle name="Normal 3" xfId="1"/>
    <cellStyle name="Normal 3 2" xfId="3"/>
    <cellStyle name="Normal 4" xfId="4"/>
    <cellStyle name="Normal 5" xfId="5"/>
    <cellStyle name="Normal 6" xfId="6"/>
    <cellStyle name="Normal 7" xfId="9"/>
    <cellStyle name="Normal 8" xfId="11"/>
    <cellStyle name="Normal 9" xfId="13"/>
    <cellStyle name="Title" xfId="7" builtinId="15"/>
  </cellStyles>
  <dxfs count="23">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10"/>
        <color auto="1"/>
        <name val="Arial"/>
        <scheme val="none"/>
      </font>
      <numFmt numFmtId="25" formatCode="h:mm"/>
      <alignment horizontal="center" vertical="bottom" textRotation="0" wrapText="0" indent="0" justifyLastLine="0" shrinkToFit="0"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10"/>
        <color auto="1"/>
        <name val="Arial"/>
        <scheme val="none"/>
      </font>
      <numFmt numFmtId="168" formatCode="dd/mm/yyyy"/>
      <alignment horizontal="center" vertical="bottom" textRotation="0" wrapText="0" indent="0" justifyLastLine="0" shrinkToFit="0"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10"/>
        <color theme="1"/>
        <name val="Calibri"/>
        <scheme val="minor"/>
      </font>
      <numFmt numFmtId="167" formatCode="[$-409]dd\-mmm\-yy;@"/>
      <alignment horizontal="center" vertical="bottom" textRotation="0" wrapText="0" indent="0" justifyLastLine="0" shrinkToFit="0"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1" indent="0" justifyLastLine="0" shrinkToFit="0"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1" indent="0" justifyLastLine="0" shrinkToFit="0"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1" indent="0" justifyLastLine="0" shrinkToFit="0"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1" indent="0" justifyLastLine="0" shrinkToFit="0"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10"/>
        <color auto="1"/>
        <name val="Arial"/>
        <scheme val="none"/>
      </font>
      <numFmt numFmtId="30" formatCode="@"/>
      <alignment horizontal="left" vertical="bottom" textRotation="0" wrapText="0" indent="0" justifyLastLine="0" shrinkToFit="0" readingOrder="0"/>
      <border diagonalUp="0" diagonalDown="0">
        <left/>
        <right/>
        <top style="hair">
          <color indexed="64"/>
        </top>
        <bottom/>
        <vertical/>
        <horizontal/>
      </border>
    </dxf>
    <dxf>
      <border outline="0">
        <left style="medium">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Arial"/>
        <scheme val="none"/>
      </font>
      <alignment horizontal="center" vertical="bottom" textRotation="0" wrapText="0" indent="0" justifyLastLine="0" shrinkToFit="0" readingOrder="0"/>
    </dxf>
    <dxf>
      <font>
        <b/>
        <i val="0"/>
        <strike val="0"/>
        <condense val="0"/>
        <extend val="0"/>
        <outline val="0"/>
        <shadow val="0"/>
        <u val="none"/>
        <vertAlign val="baseline"/>
        <sz val="11"/>
        <color rgb="FF0070C0"/>
        <name val="Calibri"/>
        <scheme val="minor"/>
      </font>
      <numFmt numFmtId="0" formatCode="General"/>
      <fill>
        <patternFill patternType="solid">
          <fgColor indexed="64"/>
          <bgColor theme="9" tint="0.5999938962981048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dxf>
    <dxf>
      <font>
        <strike val="0"/>
        <outline val="0"/>
        <shadow val="0"/>
        <u val="none"/>
        <vertAlign val="baseline"/>
        <sz val="11"/>
        <color theme="1"/>
        <name val="Calibri"/>
        <scheme val="minor"/>
      </font>
      <numFmt numFmtId="0" formatCode="General"/>
    </dxf>
    <dxf>
      <font>
        <b val="0"/>
        <i val="0"/>
        <strike val="0"/>
        <condense val="0"/>
        <extend val="0"/>
        <outline val="0"/>
        <shadow val="0"/>
        <u val="none"/>
        <vertAlign val="baseline"/>
        <sz val="11"/>
        <color theme="1"/>
        <name val="Calibri"/>
        <scheme val="minor"/>
      </font>
      <numFmt numFmtId="4" formatCode="#,##0.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general" vertical="center" textRotation="0" wrapText="0" relative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Sales!$B$3</c:f>
              <c:strCache>
                <c:ptCount val="1"/>
                <c:pt idx="0">
                  <c:v>Sales</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6E43-4627-9E18-90FB53B812B6}"/>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6E43-4627-9E18-90FB53B812B6}"/>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6E43-4627-9E18-90FB53B812B6}"/>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6E43-4627-9E18-90FB53B812B6}"/>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6E43-4627-9E18-90FB53B812B6}"/>
              </c:ext>
            </c:extLst>
          </c:dPt>
          <c:cat>
            <c:strRef>
              <c:f>Sales!$A$4:$A$8</c:f>
              <c:strCache>
                <c:ptCount val="5"/>
                <c:pt idx="0">
                  <c:v>Berry bushes</c:v>
                </c:pt>
                <c:pt idx="1">
                  <c:v>Bonsai supplies</c:v>
                </c:pt>
                <c:pt idx="2">
                  <c:v>Bulbs</c:v>
                </c:pt>
                <c:pt idx="3">
                  <c:v>Cacti</c:v>
                </c:pt>
                <c:pt idx="4">
                  <c:v>Carnivorous</c:v>
                </c:pt>
              </c:strCache>
            </c:strRef>
          </c:cat>
          <c:val>
            <c:numRef>
              <c:f>Sales!$B$4:$B$8</c:f>
              <c:numCache>
                <c:formatCode>#,##0.0</c:formatCode>
                <c:ptCount val="5"/>
                <c:pt idx="0">
                  <c:v>376.5</c:v>
                </c:pt>
                <c:pt idx="1">
                  <c:v>175.4</c:v>
                </c:pt>
                <c:pt idx="2">
                  <c:v>595.09</c:v>
                </c:pt>
                <c:pt idx="3">
                  <c:v>119</c:v>
                </c:pt>
                <c:pt idx="4">
                  <c:v>134.30000000000001</c:v>
                </c:pt>
              </c:numCache>
            </c:numRef>
          </c:val>
          <c:extLst>
            <c:ext xmlns:c16="http://schemas.microsoft.com/office/drawing/2014/chart" uri="{C3380CC4-5D6E-409C-BE32-E72D297353CC}">
              <c16:uniqueId val="{00000024-6E43-4627-9E18-90FB53B812B6}"/>
            </c:ext>
          </c:extLst>
        </c:ser>
        <c:ser>
          <c:idx val="1"/>
          <c:order val="1"/>
          <c:tx>
            <c:strRef>
              <c:f>Sales!$C$3</c:f>
              <c:strCache>
                <c:ptCount val="1"/>
                <c:pt idx="0">
                  <c:v>Discount</c:v>
                </c:pt>
              </c:strCache>
            </c:strRef>
          </c:tx>
          <c:spPr>
            <a:solidFill>
              <a:schemeClr val="accent2"/>
            </a:solidFill>
            <a:ln w="19050">
              <a:solidFill>
                <a:schemeClr val="lt1"/>
              </a:solidFill>
            </a:ln>
            <a:effectLst/>
          </c:spPr>
          <c:invertIfNegative val="0"/>
          <c:cat>
            <c:strRef>
              <c:f>Sales!$A$4:$A$8</c:f>
              <c:strCache>
                <c:ptCount val="5"/>
                <c:pt idx="0">
                  <c:v>Berry bushes</c:v>
                </c:pt>
                <c:pt idx="1">
                  <c:v>Bonsai supplies</c:v>
                </c:pt>
                <c:pt idx="2">
                  <c:v>Bulbs</c:v>
                </c:pt>
                <c:pt idx="3">
                  <c:v>Cacti</c:v>
                </c:pt>
                <c:pt idx="4">
                  <c:v>Carnivorous</c:v>
                </c:pt>
              </c:strCache>
            </c:strRef>
          </c:cat>
          <c:val>
            <c:numRef>
              <c:f>Sales!$C$4:$C$8</c:f>
              <c:numCache>
                <c:formatCode>General</c:formatCode>
                <c:ptCount val="5"/>
              </c:numCache>
            </c:numRef>
          </c:val>
          <c:extLst>
            <c:ext xmlns:c16="http://schemas.microsoft.com/office/drawing/2014/chart" uri="{C3380CC4-5D6E-409C-BE32-E72D297353CC}">
              <c16:uniqueId val="{00000025-6E43-4627-9E18-90FB53B812B6}"/>
            </c:ext>
          </c:extLst>
        </c:ser>
        <c:dLbls>
          <c:showLegendKey val="0"/>
          <c:showVal val="0"/>
          <c:showCatName val="0"/>
          <c:showSerName val="0"/>
          <c:showPercent val="0"/>
          <c:showBubbleSize val="0"/>
        </c:dLbls>
        <c:gapWidth val="100"/>
        <c:axId val="202496256"/>
        <c:axId val="202768384"/>
      </c:barChart>
      <c:catAx>
        <c:axId val="2024962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vi-VN"/>
          </a:p>
        </c:txPr>
        <c:crossAx val="202768384"/>
        <c:crosses val="autoZero"/>
        <c:auto val="1"/>
        <c:lblAlgn val="ctr"/>
        <c:lblOffset val="100"/>
        <c:noMultiLvlLbl val="0"/>
      </c:catAx>
      <c:valAx>
        <c:axId val="20276838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vi-VN"/>
          </a:p>
        </c:txPr>
        <c:crossAx val="202496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vi-VN"/>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vi-VN"/>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cked"/>
        <c:varyColors val="0"/>
        <c:ser>
          <c:idx val="0"/>
          <c:order val="0"/>
          <c:tx>
            <c:strRef>
              <c:f>Sales!$B$3</c:f>
              <c:strCache>
                <c:ptCount val="1"/>
                <c:pt idx="0">
                  <c:v>Sales</c:v>
                </c:pt>
              </c:strCache>
            </c:strRef>
          </c:tx>
          <c:cat>
            <c:strRef>
              <c:f>Sales!$A$4:$A$9</c:f>
              <c:strCache>
                <c:ptCount val="5"/>
                <c:pt idx="0">
                  <c:v>Berry bushes</c:v>
                </c:pt>
                <c:pt idx="1">
                  <c:v>Bonsai supplies</c:v>
                </c:pt>
                <c:pt idx="2">
                  <c:v>Bulbs</c:v>
                </c:pt>
                <c:pt idx="3">
                  <c:v>Cacti</c:v>
                </c:pt>
                <c:pt idx="4">
                  <c:v>Carnivorous</c:v>
                </c:pt>
              </c:strCache>
            </c:strRef>
          </c:cat>
          <c:val>
            <c:numRef>
              <c:f>Sales!$B$4:$B$9</c:f>
              <c:numCache>
                <c:formatCode>#,##0.0</c:formatCode>
                <c:ptCount val="5"/>
                <c:pt idx="0">
                  <c:v>376.5</c:v>
                </c:pt>
                <c:pt idx="1">
                  <c:v>175.4</c:v>
                </c:pt>
                <c:pt idx="2">
                  <c:v>595.09</c:v>
                </c:pt>
                <c:pt idx="3">
                  <c:v>119</c:v>
                </c:pt>
                <c:pt idx="4">
                  <c:v>134.30000000000001</c:v>
                </c:pt>
              </c:numCache>
            </c:numRef>
          </c:val>
          <c:smooth val="0"/>
          <c:extLst>
            <c:ext xmlns:c16="http://schemas.microsoft.com/office/drawing/2014/chart" uri="{C3380CC4-5D6E-409C-BE32-E72D297353CC}">
              <c16:uniqueId val="{00000000-BD28-46E3-B752-F0EE296B75EB}"/>
            </c:ext>
          </c:extLst>
        </c:ser>
        <c:dLbls>
          <c:showLegendKey val="0"/>
          <c:showVal val="0"/>
          <c:showCatName val="0"/>
          <c:showSerName val="0"/>
          <c:showPercent val="0"/>
          <c:showBubbleSize val="0"/>
        </c:dLbls>
        <c:marker val="1"/>
        <c:smooth val="0"/>
        <c:axId val="222090752"/>
        <c:axId val="222092288"/>
      </c:lineChart>
      <c:catAx>
        <c:axId val="222090752"/>
        <c:scaling>
          <c:orientation val="minMax"/>
        </c:scaling>
        <c:delete val="0"/>
        <c:axPos val="b"/>
        <c:numFmt formatCode="General" sourceLinked="0"/>
        <c:majorTickMark val="out"/>
        <c:minorTickMark val="none"/>
        <c:tickLblPos val="nextTo"/>
        <c:crossAx val="222092288"/>
        <c:crosses val="autoZero"/>
        <c:auto val="1"/>
        <c:lblAlgn val="ctr"/>
        <c:lblOffset val="100"/>
        <c:noMultiLvlLbl val="0"/>
      </c:catAx>
      <c:valAx>
        <c:axId val="222092288"/>
        <c:scaling>
          <c:orientation val="minMax"/>
        </c:scaling>
        <c:delete val="0"/>
        <c:axPos val="l"/>
        <c:majorGridlines/>
        <c:numFmt formatCode="#,##0.0" sourceLinked="1"/>
        <c:majorTickMark val="out"/>
        <c:minorTickMark val="none"/>
        <c:tickLblPos val="nextTo"/>
        <c:crossAx val="222090752"/>
        <c:crosses val="autoZero"/>
        <c:crossBetween val="between"/>
      </c:valAx>
    </c:plotArea>
    <c:legend>
      <c:legendPos val="r"/>
      <c:overlay val="0"/>
    </c:legend>
    <c:plotVisOnly val="1"/>
    <c:dispBlanksAs val="zero"/>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Units</a:t>
            </a:r>
            <a:r>
              <a:rPr lang="en-US" baseline="0"/>
              <a:t> Sold</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vi-VN"/>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'Menu Items'!$C$5</c:f>
              <c:strCache>
                <c:ptCount val="1"/>
                <c:pt idx="0">
                  <c:v>Jan</c:v>
                </c:pt>
              </c:strCache>
            </c:strRef>
          </c:tx>
          <c:spPr>
            <a:solidFill>
              <a:schemeClr val="accent6"/>
            </a:solidFill>
            <a:ln>
              <a:noFill/>
            </a:ln>
            <a:effectLst/>
            <a:sp3d/>
          </c:spPr>
          <c:invertIfNegative val="0"/>
          <c:cat>
            <c:strRef>
              <c:f>'Menu Items'!$B$8:$B$9</c:f>
              <c:strCache>
                <c:ptCount val="2"/>
                <c:pt idx="0">
                  <c:v>Sandwiches</c:v>
                </c:pt>
                <c:pt idx="1">
                  <c:v>Soups</c:v>
                </c:pt>
              </c:strCache>
            </c:strRef>
          </c:cat>
          <c:val>
            <c:numRef>
              <c:f>'Menu Items'!$C$8:$C$9</c:f>
              <c:numCache>
                <c:formatCode>_(* #,##0_);_(* \(#,##0\);_(* "-"??_);_(@_)</c:formatCode>
                <c:ptCount val="2"/>
                <c:pt idx="0">
                  <c:v>217900</c:v>
                </c:pt>
                <c:pt idx="1">
                  <c:v>145400</c:v>
                </c:pt>
              </c:numCache>
            </c:numRef>
          </c:val>
          <c:extLst>
            <c:ext xmlns:c16="http://schemas.microsoft.com/office/drawing/2014/chart" uri="{C3380CC4-5D6E-409C-BE32-E72D297353CC}">
              <c16:uniqueId val="{00000000-85C8-4606-8644-60D681CDF16B}"/>
            </c:ext>
          </c:extLst>
        </c:ser>
        <c:ser>
          <c:idx val="1"/>
          <c:order val="1"/>
          <c:tx>
            <c:strRef>
              <c:f>'Menu Items'!$D$5</c:f>
              <c:strCache>
                <c:ptCount val="1"/>
                <c:pt idx="0">
                  <c:v>Feb</c:v>
                </c:pt>
              </c:strCache>
            </c:strRef>
          </c:tx>
          <c:spPr>
            <a:solidFill>
              <a:schemeClr val="accent5"/>
            </a:solidFill>
            <a:ln>
              <a:noFill/>
            </a:ln>
            <a:effectLst/>
            <a:sp3d/>
          </c:spPr>
          <c:invertIfNegative val="0"/>
          <c:cat>
            <c:strRef>
              <c:f>'Menu Items'!$B$8:$B$9</c:f>
              <c:strCache>
                <c:ptCount val="2"/>
                <c:pt idx="0">
                  <c:v>Sandwiches</c:v>
                </c:pt>
                <c:pt idx="1">
                  <c:v>Soups</c:v>
                </c:pt>
              </c:strCache>
            </c:strRef>
          </c:cat>
          <c:val>
            <c:numRef>
              <c:f>'Menu Items'!$D$8:$D$9</c:f>
              <c:numCache>
                <c:formatCode>_(* #,##0_);_(* \(#,##0\);_(* "-"??_);_(@_)</c:formatCode>
                <c:ptCount val="2"/>
                <c:pt idx="0">
                  <c:v>180600</c:v>
                </c:pt>
                <c:pt idx="1">
                  <c:v>153000</c:v>
                </c:pt>
              </c:numCache>
            </c:numRef>
          </c:val>
          <c:extLst>
            <c:ext xmlns:c16="http://schemas.microsoft.com/office/drawing/2014/chart" uri="{C3380CC4-5D6E-409C-BE32-E72D297353CC}">
              <c16:uniqueId val="{00000001-85C8-4606-8644-60D681CDF16B}"/>
            </c:ext>
          </c:extLst>
        </c:ser>
        <c:ser>
          <c:idx val="2"/>
          <c:order val="2"/>
          <c:tx>
            <c:strRef>
              <c:f>'Menu Items'!$E$5</c:f>
              <c:strCache>
                <c:ptCount val="1"/>
                <c:pt idx="0">
                  <c:v>Mar</c:v>
                </c:pt>
              </c:strCache>
            </c:strRef>
          </c:tx>
          <c:spPr>
            <a:solidFill>
              <a:schemeClr val="accent4"/>
            </a:solidFill>
            <a:ln>
              <a:noFill/>
            </a:ln>
            <a:effectLst/>
            <a:sp3d/>
          </c:spPr>
          <c:invertIfNegative val="0"/>
          <c:cat>
            <c:strRef>
              <c:f>'Menu Items'!$B$8:$B$9</c:f>
              <c:strCache>
                <c:ptCount val="2"/>
                <c:pt idx="0">
                  <c:v>Sandwiches</c:v>
                </c:pt>
                <c:pt idx="1">
                  <c:v>Soups</c:v>
                </c:pt>
              </c:strCache>
            </c:strRef>
          </c:cat>
          <c:val>
            <c:numRef>
              <c:f>'Menu Items'!$E$8:$E$9</c:f>
              <c:numCache>
                <c:formatCode>_(* #,##0_);_(* \(#,##0\);_(* "-"??_);_(@_)</c:formatCode>
                <c:ptCount val="2"/>
                <c:pt idx="0">
                  <c:v>500245</c:v>
                </c:pt>
                <c:pt idx="1">
                  <c:v>994600</c:v>
                </c:pt>
              </c:numCache>
            </c:numRef>
          </c:val>
          <c:extLst>
            <c:ext xmlns:c16="http://schemas.microsoft.com/office/drawing/2014/chart" uri="{C3380CC4-5D6E-409C-BE32-E72D297353CC}">
              <c16:uniqueId val="{00000004-85C8-4606-8644-60D681CDF16B}"/>
            </c:ext>
          </c:extLst>
        </c:ser>
        <c:dLbls>
          <c:showLegendKey val="0"/>
          <c:showVal val="0"/>
          <c:showCatName val="0"/>
          <c:showSerName val="0"/>
          <c:showPercent val="0"/>
          <c:showBubbleSize val="0"/>
        </c:dLbls>
        <c:gapWidth val="150"/>
        <c:shape val="box"/>
        <c:axId val="202808320"/>
        <c:axId val="202814208"/>
        <c:axId val="0"/>
      </c:bar3DChart>
      <c:catAx>
        <c:axId val="20280832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vi-VN"/>
          </a:p>
        </c:txPr>
        <c:crossAx val="202814208"/>
        <c:crosses val="autoZero"/>
        <c:auto val="1"/>
        <c:lblAlgn val="ctr"/>
        <c:lblOffset val="100"/>
        <c:noMultiLvlLbl val="0"/>
      </c:catAx>
      <c:valAx>
        <c:axId val="202814208"/>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vi-VN"/>
          </a:p>
        </c:txPr>
        <c:crossAx val="2028083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vi-VN"/>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vi-VN"/>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1</xdr:col>
      <xdr:colOff>707308</xdr:colOff>
      <xdr:row>0</xdr:row>
      <xdr:rowOff>0</xdr:rowOff>
    </xdr:from>
    <xdr:ext cx="3024033" cy="937629"/>
    <xdr:sp macro="" textlink="">
      <xdr:nvSpPr>
        <xdr:cNvPr id="3" name="Rectangle 2"/>
        <xdr:cNvSpPr/>
      </xdr:nvSpPr>
      <xdr:spPr>
        <a:xfrm>
          <a:off x="1545508" y="0"/>
          <a:ext cx="3024033" cy="937629"/>
        </a:xfrm>
        <a:prstGeom prst="rect">
          <a:avLst/>
        </a:prstGeom>
        <a:noFill/>
      </xdr:spPr>
      <xdr:txBody>
        <a:bodyPr wrap="none" lIns="91440" tIns="45720" rIns="91440" bIns="45720">
          <a:prstTxWarp prst="textCurveDown">
            <a:avLst/>
          </a:prstTxWarp>
          <a:spAutoFit/>
        </a:bodyPr>
        <a:lstStyle/>
        <a:p>
          <a:pPr algn="ctr"/>
          <a:r>
            <a:rPr lang="en-US" sz="5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Our Team</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466725</xdr:colOff>
      <xdr:row>0</xdr:row>
      <xdr:rowOff>0</xdr:rowOff>
    </xdr:from>
    <xdr:to>
      <xdr:col>13</xdr:col>
      <xdr:colOff>438150</xdr:colOff>
      <xdr:row>14</xdr:row>
      <xdr:rowOff>95251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0</xdr:rowOff>
    </xdr:from>
    <xdr:ext cx="1419394" cy="374141"/>
    <xdr:sp macro="" textlink="">
      <xdr:nvSpPr>
        <xdr:cNvPr id="5" name="Rectangle 4"/>
        <xdr:cNvSpPr/>
      </xdr:nvSpPr>
      <xdr:spPr>
        <a:xfrm>
          <a:off x="0" y="0"/>
          <a:ext cx="1419394" cy="374141"/>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l"/>
          <a:r>
            <a:rPr lang="en-US" sz="1800" b="1" cap="none" spc="0">
              <a:ln w="11430"/>
              <a:solidFill>
                <a:srgbClr val="C00000"/>
              </a:solidFill>
              <a:effectLst>
                <a:outerShdw blurRad="50800" dist="39000" dir="5460000" algn="tl">
                  <a:srgbClr val="000000">
                    <a:alpha val="38000"/>
                  </a:srgbClr>
                </a:outerShdw>
              </a:effectLst>
            </a:rPr>
            <a:t>Table 1</a:t>
          </a:r>
        </a:p>
      </xdr:txBody>
    </xdr:sp>
    <xdr:clientData/>
  </xdr:oneCellAnchor>
  <xdr:twoCellAnchor>
    <xdr:from>
      <xdr:col>15</xdr:col>
      <xdr:colOff>0</xdr:colOff>
      <xdr:row>0</xdr:row>
      <xdr:rowOff>0</xdr:rowOff>
    </xdr:from>
    <xdr:to>
      <xdr:col>22</xdr:col>
      <xdr:colOff>304800</xdr:colOff>
      <xdr:row>14</xdr:row>
      <xdr:rowOff>76200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542191</xdr:colOff>
      <xdr:row>11</xdr:row>
      <xdr:rowOff>97446</xdr:rowOff>
    </xdr:from>
    <xdr:to>
      <xdr:col>11</xdr:col>
      <xdr:colOff>87923</xdr:colOff>
      <xdr:row>27</xdr:row>
      <xdr:rowOff>146539</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1" displayName="Table1" ref="A3:C9" totalsRowCount="1" headerRowDxfId="22" dataDxfId="21" totalsRowDxfId="20">
  <autoFilter ref="A3:C8"/>
  <tableColumns count="3">
    <tableColumn id="1" name="Category" totalsRowLabel="Total" dataDxfId="19" totalsRowDxfId="18"/>
    <tableColumn id="2" name="Sales" totalsRowFunction="sum" dataDxfId="17" totalsRowDxfId="16"/>
    <tableColumn id="3" name="Discount" totalsRowFunction="sum" dataDxfId="15" totalsRowDxfId="14"/>
  </tableColumns>
  <tableStyleInfo name="TableStyleMedium11" showFirstColumn="1" showLastColumn="0" showRowStripes="0" showColumnStripes="0"/>
</table>
</file>

<file path=xl/tables/table2.xml><?xml version="1.0" encoding="utf-8"?>
<table xmlns="http://schemas.openxmlformats.org/spreadsheetml/2006/main" id="3" name="Table3" displayName="Table3" ref="A6:K78" totalsRowShown="0" headerRowDxfId="13" dataDxfId="12" tableBorderDxfId="11" headerRowCellStyle="Normal 9" dataCellStyle="Normal 9">
  <autoFilter ref="A6:K7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name="EXAM" dataDxfId="10" dataCellStyle="Normal 9"/>
    <tableColumn id="2" name="STUDENT ID" dataDxfId="9" dataCellStyle="Normal 9"/>
    <tableColumn id="3" name="LAST NAME" dataDxfId="8" dataCellStyle="Normal 9"/>
    <tableColumn id="4" name="FIRST NAME" dataDxfId="7" dataCellStyle="Normal 9"/>
    <tableColumn id="5" name="CLASS" dataDxfId="6" dataCellStyle="Normal 9"/>
    <tableColumn id="6" name="DOB" dataDxfId="5" dataCellStyle="Normal 9"/>
    <tableColumn id="7" name="TEST DATE" dataDxfId="4" dataCellStyle="Normal 9"/>
    <tableColumn id="8" name="TIME" dataDxfId="3" dataCellStyle="Normal 9"/>
    <tableColumn id="9" name="ROOM" dataDxfId="2" dataCellStyle="Normal 9"/>
    <tableColumn id="10" name="LANGUAGE" dataDxfId="1" dataCellStyle="Normal 9"/>
    <tableColumn id="11" name="SCORE" dataDxfId="0" dataCellStyle="Normal 9"/>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www.adventure-works.com/"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2:Q39"/>
  <sheetViews>
    <sheetView tabSelected="1" zoomScaleNormal="100" workbookViewId="0">
      <selection activeCell="G8" sqref="G8"/>
    </sheetView>
  </sheetViews>
  <sheetFormatPr defaultColWidth="9.21875" defaultRowHeight="15.6" x14ac:dyDescent="0.3"/>
  <cols>
    <col min="1" max="1" width="9.21875" style="95"/>
    <col min="2" max="2" width="14.21875" style="95" customWidth="1"/>
    <col min="3" max="13" width="9.21875" style="95"/>
    <col min="14" max="14" width="6.44140625" style="95" customWidth="1"/>
    <col min="15" max="15" width="3.44140625" style="95" customWidth="1"/>
    <col min="16" max="16" width="5.77734375" style="95" customWidth="1"/>
    <col min="17" max="17" width="4.21875" style="95" hidden="1" customWidth="1"/>
    <col min="18" max="18" width="3.77734375" style="95" customWidth="1"/>
    <col min="19" max="16384" width="9.21875" style="95"/>
  </cols>
  <sheetData>
    <row r="2" spans="1:10" ht="20.399999999999999" x14ac:dyDescent="0.35">
      <c r="A2" s="99" t="s">
        <v>375</v>
      </c>
      <c r="B2" s="99"/>
      <c r="C2" s="99"/>
      <c r="D2" s="99"/>
      <c r="E2" s="99"/>
      <c r="F2" s="99"/>
      <c r="G2" s="99"/>
      <c r="H2" s="99"/>
      <c r="I2" s="99"/>
      <c r="J2" s="99"/>
    </row>
    <row r="3" spans="1:10" ht="17.399999999999999" x14ac:dyDescent="0.3">
      <c r="A3" s="98" t="s">
        <v>374</v>
      </c>
      <c r="B3" s="98"/>
      <c r="C3" s="98"/>
      <c r="D3" s="98"/>
      <c r="E3" s="98"/>
      <c r="F3" s="98"/>
      <c r="G3" s="98"/>
      <c r="H3" s="98"/>
      <c r="I3" s="98"/>
      <c r="J3" s="98"/>
    </row>
    <row r="5" spans="1:10" x14ac:dyDescent="0.3">
      <c r="A5" s="94" t="s">
        <v>370</v>
      </c>
    </row>
    <row r="6" spans="1:10" x14ac:dyDescent="0.3">
      <c r="B6" s="44" t="s">
        <v>126</v>
      </c>
    </row>
    <row r="7" spans="1:10" x14ac:dyDescent="0.3">
      <c r="B7" s="44" t="s">
        <v>112</v>
      </c>
    </row>
    <row r="8" spans="1:10" x14ac:dyDescent="0.3">
      <c r="B8" s="44" t="s">
        <v>102</v>
      </c>
      <c r="C8" s="96"/>
      <c r="D8" s="96"/>
      <c r="E8" s="96"/>
    </row>
    <row r="9" spans="1:10" x14ac:dyDescent="0.3">
      <c r="B9" s="44" t="s">
        <v>100</v>
      </c>
      <c r="C9" s="96"/>
      <c r="D9" s="96"/>
      <c r="E9" s="96"/>
    </row>
    <row r="10" spans="1:10" ht="16.2" x14ac:dyDescent="0.35">
      <c r="B10" s="47" t="s">
        <v>103</v>
      </c>
      <c r="C10" s="96"/>
      <c r="D10" s="96"/>
      <c r="E10" s="97"/>
    </row>
    <row r="11" spans="1:10" x14ac:dyDescent="0.3">
      <c r="B11" s="44" t="s">
        <v>122</v>
      </c>
    </row>
    <row r="12" spans="1:10" x14ac:dyDescent="0.3">
      <c r="B12" s="44" t="s">
        <v>113</v>
      </c>
    </row>
    <row r="13" spans="1:10" x14ac:dyDescent="0.3">
      <c r="A13" s="94" t="s">
        <v>371</v>
      </c>
    </row>
    <row r="14" spans="1:10" x14ac:dyDescent="0.3">
      <c r="B14" s="44" t="s">
        <v>104</v>
      </c>
    </row>
    <row r="15" spans="1:10" x14ac:dyDescent="0.3">
      <c r="B15" s="44" t="s">
        <v>114</v>
      </c>
    </row>
    <row r="16" spans="1:10" x14ac:dyDescent="0.3">
      <c r="B16" s="44" t="s">
        <v>121</v>
      </c>
    </row>
    <row r="17" spans="1:3" x14ac:dyDescent="0.3">
      <c r="B17" s="44" t="s">
        <v>105</v>
      </c>
    </row>
    <row r="18" spans="1:3" x14ac:dyDescent="0.3">
      <c r="B18" s="44" t="s">
        <v>106</v>
      </c>
    </row>
    <row r="19" spans="1:3" x14ac:dyDescent="0.3">
      <c r="B19" s="44" t="s">
        <v>115</v>
      </c>
    </row>
    <row r="20" spans="1:3" x14ac:dyDescent="0.3">
      <c r="A20" s="94" t="s">
        <v>36</v>
      </c>
    </row>
    <row r="21" spans="1:3" x14ac:dyDescent="0.3">
      <c r="B21" s="44" t="s">
        <v>117</v>
      </c>
    </row>
    <row r="22" spans="1:3" x14ac:dyDescent="0.3">
      <c r="B22" s="44" t="s">
        <v>107</v>
      </c>
    </row>
    <row r="23" spans="1:3" x14ac:dyDescent="0.3">
      <c r="B23" s="44" t="s">
        <v>108</v>
      </c>
    </row>
    <row r="24" spans="1:3" x14ac:dyDescent="0.3">
      <c r="B24" s="44" t="s">
        <v>116</v>
      </c>
    </row>
    <row r="25" spans="1:3" x14ac:dyDescent="0.3">
      <c r="B25" s="44" t="s">
        <v>109</v>
      </c>
    </row>
    <row r="26" spans="1:3" x14ac:dyDescent="0.3">
      <c r="B26" s="44" t="s">
        <v>110</v>
      </c>
    </row>
    <row r="27" spans="1:3" x14ac:dyDescent="0.3">
      <c r="A27" s="94" t="s">
        <v>372</v>
      </c>
    </row>
    <row r="28" spans="1:3" x14ac:dyDescent="0.3">
      <c r="B28" s="44" t="s">
        <v>123</v>
      </c>
    </row>
    <row r="29" spans="1:3" x14ac:dyDescent="0.3">
      <c r="B29" s="44"/>
      <c r="C29" s="44" t="s">
        <v>124</v>
      </c>
    </row>
    <row r="30" spans="1:3" x14ac:dyDescent="0.3">
      <c r="B30" s="44" t="s">
        <v>118</v>
      </c>
    </row>
    <row r="31" spans="1:3" x14ac:dyDescent="0.3">
      <c r="B31" s="44" t="s">
        <v>125</v>
      </c>
    </row>
    <row r="32" spans="1:3" x14ac:dyDescent="0.3">
      <c r="B32" s="44" t="s">
        <v>119</v>
      </c>
    </row>
    <row r="33" spans="1:2" x14ac:dyDescent="0.3">
      <c r="B33" s="44" t="s">
        <v>120</v>
      </c>
    </row>
    <row r="34" spans="1:2" x14ac:dyDescent="0.3">
      <c r="A34" s="94" t="s">
        <v>373</v>
      </c>
    </row>
    <row r="35" spans="1:2" x14ac:dyDescent="0.3">
      <c r="B35" s="44" t="s">
        <v>364</v>
      </c>
    </row>
    <row r="36" spans="1:2" x14ac:dyDescent="0.3">
      <c r="B36" s="44" t="s">
        <v>366</v>
      </c>
    </row>
    <row r="37" spans="1:2" x14ac:dyDescent="0.3">
      <c r="B37" s="44" t="s">
        <v>367</v>
      </c>
    </row>
    <row r="38" spans="1:2" x14ac:dyDescent="0.3">
      <c r="B38" s="44" t="s">
        <v>368</v>
      </c>
    </row>
    <row r="39" spans="1:2" x14ac:dyDescent="0.3">
      <c r="B39" s="44" t="s">
        <v>365</v>
      </c>
    </row>
  </sheetData>
  <mergeCells count="2">
    <mergeCell ref="A3:J3"/>
    <mergeCell ref="A2:J2"/>
  </mergeCells>
  <pageMargins left="0.25" right="0.25"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election activeCell="B12" sqref="B12:B18"/>
    </sheetView>
  </sheetViews>
  <sheetFormatPr defaultColWidth="9.21875" defaultRowHeight="13.8" x14ac:dyDescent="0.25"/>
  <cols>
    <col min="1" max="1" width="20.44140625" style="5" customWidth="1"/>
    <col min="2" max="2" width="11.21875" style="5" customWidth="1"/>
    <col min="3" max="3" width="12.77734375" style="5" customWidth="1"/>
    <col min="4" max="4" width="4.44140625" style="5" customWidth="1"/>
    <col min="5" max="5" width="13.77734375" style="5" customWidth="1"/>
    <col min="6" max="6" width="10.5546875" style="5" customWidth="1"/>
    <col min="7" max="7" width="7.5546875" style="5" customWidth="1"/>
    <col min="8" max="8" width="8.5546875" style="5" bestFit="1" customWidth="1"/>
    <col min="9" max="9" width="10.21875" style="6" customWidth="1"/>
    <col min="10" max="10" width="10.21875" style="5" customWidth="1"/>
    <col min="11" max="16384" width="9.21875" style="5"/>
  </cols>
  <sheetData>
    <row r="1" spans="1:9" s="50" customFormat="1" ht="27.6" x14ac:dyDescent="0.25">
      <c r="A1" s="52" t="s">
        <v>6</v>
      </c>
      <c r="B1" s="51" t="s">
        <v>7</v>
      </c>
      <c r="C1" s="51" t="s">
        <v>8</v>
      </c>
      <c r="D1" s="51" t="s">
        <v>9</v>
      </c>
      <c r="E1" s="51" t="s">
        <v>10</v>
      </c>
      <c r="F1" s="51" t="s">
        <v>11</v>
      </c>
      <c r="G1" s="60" t="s">
        <v>12</v>
      </c>
      <c r="H1" s="51" t="s">
        <v>13</v>
      </c>
      <c r="I1" s="52" t="s">
        <v>14</v>
      </c>
    </row>
    <row r="2" spans="1:9" x14ac:dyDescent="0.25">
      <c r="A2" s="61" t="s">
        <v>96</v>
      </c>
      <c r="B2" s="5" t="s">
        <v>15</v>
      </c>
      <c r="C2" s="5" t="s">
        <v>16</v>
      </c>
      <c r="E2" s="5" t="s">
        <v>17</v>
      </c>
      <c r="F2" s="5" t="s">
        <v>18</v>
      </c>
      <c r="G2" s="5">
        <v>2015</v>
      </c>
    </row>
    <row r="3" spans="1:9" x14ac:dyDescent="0.25">
      <c r="A3" s="62" t="s">
        <v>30</v>
      </c>
      <c r="B3" s="5" t="s">
        <v>19</v>
      </c>
      <c r="C3" s="5" t="s">
        <v>16</v>
      </c>
      <c r="E3" s="5" t="s">
        <v>20</v>
      </c>
      <c r="F3" s="5" t="s">
        <v>18</v>
      </c>
      <c r="G3" s="5">
        <v>2015</v>
      </c>
    </row>
    <row r="4" spans="1:9" x14ac:dyDescent="0.25">
      <c r="A4" s="61" t="s">
        <v>97</v>
      </c>
      <c r="B4" s="5" t="s">
        <v>21</v>
      </c>
      <c r="C4" s="5" t="s">
        <v>22</v>
      </c>
      <c r="E4" s="5" t="s">
        <v>23</v>
      </c>
      <c r="F4" s="5" t="s">
        <v>18</v>
      </c>
      <c r="G4" s="5">
        <v>2015</v>
      </c>
    </row>
    <row r="5" spans="1:9" x14ac:dyDescent="0.25">
      <c r="A5" s="61" t="s">
        <v>98</v>
      </c>
      <c r="B5" s="5" t="s">
        <v>24</v>
      </c>
      <c r="C5" s="5" t="s">
        <v>25</v>
      </c>
      <c r="E5" s="5" t="s">
        <v>26</v>
      </c>
      <c r="F5" s="5" t="s">
        <v>18</v>
      </c>
      <c r="G5" s="5">
        <v>2017</v>
      </c>
    </row>
    <row r="6" spans="1:9" x14ac:dyDescent="0.25">
      <c r="A6" s="61" t="s">
        <v>99</v>
      </c>
      <c r="B6" s="5" t="s">
        <v>27</v>
      </c>
      <c r="C6" s="5" t="s">
        <v>28</v>
      </c>
      <c r="E6" s="7" t="s">
        <v>29</v>
      </c>
      <c r="F6" s="5" t="s">
        <v>18</v>
      </c>
      <c r="G6" s="5">
        <v>2017</v>
      </c>
    </row>
    <row r="10" spans="1:9" ht="17.399999999999999" x14ac:dyDescent="0.3">
      <c r="A10" s="2" t="s">
        <v>0</v>
      </c>
      <c r="B10"/>
      <c r="C10" s="1"/>
    </row>
    <row r="11" spans="1:9" x14ac:dyDescent="0.25">
      <c r="A11" s="1"/>
      <c r="B11" s="1"/>
    </row>
    <row r="12" spans="1:9" ht="23.25" customHeight="1" x14ac:dyDescent="0.25">
      <c r="A12" s="45" t="s">
        <v>1</v>
      </c>
      <c r="B12" s="44" t="s">
        <v>126</v>
      </c>
      <c r="D12" s="46"/>
      <c r="E12" s="46"/>
    </row>
    <row r="13" spans="1:9" ht="23.25" customHeight="1" x14ac:dyDescent="0.25">
      <c r="A13" s="45" t="s">
        <v>2</v>
      </c>
      <c r="B13" s="44" t="s">
        <v>112</v>
      </c>
      <c r="D13" s="46"/>
      <c r="E13" s="46"/>
    </row>
    <row r="14" spans="1:9" ht="23.25" customHeight="1" x14ac:dyDescent="0.25">
      <c r="A14" s="45" t="s">
        <v>3</v>
      </c>
      <c r="B14" s="44" t="s">
        <v>102</v>
      </c>
      <c r="D14" s="46"/>
      <c r="E14" s="46"/>
    </row>
    <row r="15" spans="1:9" ht="23.25" customHeight="1" x14ac:dyDescent="0.25">
      <c r="A15" s="45" t="s">
        <v>4</v>
      </c>
      <c r="B15" s="44" t="s">
        <v>100</v>
      </c>
      <c r="D15" s="46"/>
      <c r="E15" s="46"/>
    </row>
    <row r="16" spans="1:9" ht="23.25" customHeight="1" x14ac:dyDescent="0.25">
      <c r="A16" s="45" t="s">
        <v>5</v>
      </c>
      <c r="B16" s="47" t="s">
        <v>103</v>
      </c>
      <c r="D16" s="46"/>
      <c r="E16" s="46"/>
    </row>
    <row r="17" spans="1:5" ht="23.25" customHeight="1" x14ac:dyDescent="0.25">
      <c r="A17" s="45" t="s">
        <v>70</v>
      </c>
      <c r="B17" s="44" t="s">
        <v>122</v>
      </c>
      <c r="D17" s="46"/>
      <c r="E17" s="46"/>
    </row>
    <row r="18" spans="1:5" ht="23.25" customHeight="1" x14ac:dyDescent="0.25">
      <c r="A18" s="45" t="s">
        <v>101</v>
      </c>
      <c r="B18" s="44" t="s">
        <v>113</v>
      </c>
      <c r="D18" s="46"/>
      <c r="E18" s="46"/>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topLeftCell="A13" workbookViewId="0">
      <selection activeCell="B20" sqref="B20:B25"/>
    </sheetView>
  </sheetViews>
  <sheetFormatPr defaultColWidth="9.21875" defaultRowHeight="13.2" x14ac:dyDescent="0.25"/>
  <cols>
    <col min="1" max="1" width="12" style="11" customWidth="1"/>
    <col min="2" max="2" width="11.21875" style="11" customWidth="1"/>
    <col min="3" max="3" width="77.77734375" style="10" customWidth="1"/>
    <col min="4" max="4" width="14.21875" style="11" bestFit="1" customWidth="1"/>
    <col min="5" max="5" width="14.21875" style="11" customWidth="1"/>
    <col min="6" max="6" width="241.5546875" style="11" bestFit="1" customWidth="1"/>
    <col min="7" max="16384" width="9.21875" style="11"/>
  </cols>
  <sheetData>
    <row r="1" spans="1:5" s="8" customFormat="1" ht="86.25" customHeight="1" x14ac:dyDescent="0.25">
      <c r="A1" s="100"/>
      <c r="B1" s="100"/>
      <c r="C1" s="100"/>
    </row>
    <row r="2" spans="1:5" s="8" customFormat="1" ht="9.75" customHeight="1" x14ac:dyDescent="0.25">
      <c r="A2" s="14"/>
      <c r="B2" s="14"/>
      <c r="C2" s="14"/>
    </row>
    <row r="3" spans="1:5" s="16" customFormat="1" ht="25.05" customHeight="1" x14ac:dyDescent="0.25">
      <c r="A3" s="15" t="s">
        <v>44</v>
      </c>
      <c r="B3" s="15" t="s">
        <v>43</v>
      </c>
      <c r="C3" s="15" t="s">
        <v>62</v>
      </c>
    </row>
    <row r="4" spans="1:5" ht="39.6" x14ac:dyDescent="0.25">
      <c r="A4" s="9" t="s">
        <v>54</v>
      </c>
      <c r="B4" s="9" t="s">
        <v>45</v>
      </c>
      <c r="C4" s="10" t="s">
        <v>31</v>
      </c>
      <c r="E4" s="9"/>
    </row>
    <row r="5" spans="1:5" ht="26.4" x14ac:dyDescent="0.25">
      <c r="A5" s="9" t="s">
        <v>55</v>
      </c>
      <c r="B5" s="9" t="s">
        <v>46</v>
      </c>
      <c r="C5" s="10" t="s">
        <v>32</v>
      </c>
      <c r="E5" s="9"/>
    </row>
    <row r="6" spans="1:5" ht="39.6" x14ac:dyDescent="0.25">
      <c r="A6" s="9" t="s">
        <v>56</v>
      </c>
      <c r="B6" s="9" t="s">
        <v>47</v>
      </c>
      <c r="C6" s="10" t="s">
        <v>33</v>
      </c>
      <c r="E6" s="9"/>
    </row>
    <row r="7" spans="1:5" ht="26.4" x14ac:dyDescent="0.25">
      <c r="A7" s="9" t="s">
        <v>57</v>
      </c>
      <c r="B7" s="9" t="s">
        <v>48</v>
      </c>
      <c r="C7" s="10" t="s">
        <v>34</v>
      </c>
      <c r="E7" s="9"/>
    </row>
    <row r="8" spans="1:5" ht="39.6" x14ac:dyDescent="0.25">
      <c r="A8" s="9" t="s">
        <v>58</v>
      </c>
      <c r="B8" s="9" t="s">
        <v>49</v>
      </c>
      <c r="C8" s="10" t="s">
        <v>35</v>
      </c>
      <c r="E8" s="9"/>
    </row>
    <row r="9" spans="1:5" ht="26.4" x14ac:dyDescent="0.25">
      <c r="A9" s="9" t="s">
        <v>59</v>
      </c>
      <c r="B9" s="9" t="s">
        <v>50</v>
      </c>
      <c r="C9" s="10" t="s">
        <v>37</v>
      </c>
      <c r="E9" s="9"/>
    </row>
    <row r="10" spans="1:5" ht="26.4" x14ac:dyDescent="0.25">
      <c r="A10" s="9" t="s">
        <v>60</v>
      </c>
      <c r="B10" s="9" t="s">
        <v>51</v>
      </c>
      <c r="C10" s="10" t="s">
        <v>38</v>
      </c>
      <c r="E10" s="9"/>
    </row>
    <row r="11" spans="1:5" ht="26.4" x14ac:dyDescent="0.25">
      <c r="A11" s="9" t="s">
        <v>54</v>
      </c>
      <c r="B11" s="9" t="s">
        <v>52</v>
      </c>
      <c r="C11" s="10" t="s">
        <v>39</v>
      </c>
      <c r="E11" s="9"/>
    </row>
    <row r="12" spans="1:5" ht="26.4" x14ac:dyDescent="0.25">
      <c r="A12" s="9" t="s">
        <v>61</v>
      </c>
      <c r="B12" s="9" t="s">
        <v>53</v>
      </c>
      <c r="C12" s="10" t="s">
        <v>40</v>
      </c>
      <c r="E12" s="9"/>
    </row>
    <row r="14" spans="1:5" x14ac:dyDescent="0.25">
      <c r="A14" s="11" t="s">
        <v>41</v>
      </c>
    </row>
    <row r="15" spans="1:5" ht="17.399999999999999" x14ac:dyDescent="0.25">
      <c r="A15" s="12" t="s">
        <v>42</v>
      </c>
      <c r="B15" s="12"/>
      <c r="C15" s="13"/>
    </row>
    <row r="16" spans="1:5" ht="12.75" customHeight="1" x14ac:dyDescent="0.25">
      <c r="A16" s="13"/>
      <c r="B16" s="13"/>
      <c r="C16" s="13"/>
    </row>
    <row r="18" spans="1:3" ht="17.399999999999999" x14ac:dyDescent="0.3">
      <c r="A18" s="2" t="s">
        <v>0</v>
      </c>
      <c r="B18"/>
      <c r="C18" s="17"/>
    </row>
    <row r="19" spans="1:3" ht="13.8" x14ac:dyDescent="0.25">
      <c r="A19" s="1"/>
      <c r="B19" s="1"/>
      <c r="C19" s="5"/>
    </row>
    <row r="20" spans="1:3" s="49" customFormat="1" ht="23.25" customHeight="1" x14ac:dyDescent="0.25">
      <c r="A20" s="53" t="s">
        <v>1</v>
      </c>
      <c r="B20" s="44" t="s">
        <v>104</v>
      </c>
    </row>
    <row r="21" spans="1:3" s="49" customFormat="1" ht="23.25" customHeight="1" x14ac:dyDescent="0.25">
      <c r="A21" s="53" t="s">
        <v>2</v>
      </c>
      <c r="B21" s="44" t="s">
        <v>114</v>
      </c>
    </row>
    <row r="22" spans="1:3" s="49" customFormat="1" ht="23.25" customHeight="1" x14ac:dyDescent="0.25">
      <c r="A22" s="53" t="s">
        <v>3</v>
      </c>
      <c r="B22" s="44" t="s">
        <v>121</v>
      </c>
    </row>
    <row r="23" spans="1:3" s="49" customFormat="1" ht="23.25" customHeight="1" x14ac:dyDescent="0.25">
      <c r="A23" s="53" t="s">
        <v>4</v>
      </c>
      <c r="B23" s="44" t="s">
        <v>105</v>
      </c>
    </row>
    <row r="24" spans="1:3" s="49" customFormat="1" ht="23.25" customHeight="1" x14ac:dyDescent="0.25">
      <c r="A24" s="53" t="s">
        <v>5</v>
      </c>
      <c r="B24" s="44" t="s">
        <v>106</v>
      </c>
    </row>
    <row r="25" spans="1:3" s="49" customFormat="1" ht="23.25" customHeight="1" x14ac:dyDescent="0.25">
      <c r="A25" s="53" t="s">
        <v>70</v>
      </c>
      <c r="B25" s="44" t="s">
        <v>115</v>
      </c>
    </row>
  </sheetData>
  <mergeCells count="1">
    <mergeCell ref="A1:C1"/>
  </mergeCells>
  <hyperlinks>
    <hyperlink ref="A15" r:id="rId1"/>
  </hyperlinks>
  <pageMargins left="0.75" right="0.75" top="1" bottom="1" header="0.5" footer="0.5"/>
  <pageSetup orientation="portrait" horizontalDpi="200" verticalDpi="200"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opLeftCell="A10" workbookViewId="0">
      <selection activeCell="B20" sqref="B20:B25"/>
    </sheetView>
  </sheetViews>
  <sheetFormatPr defaultColWidth="9.21875" defaultRowHeight="13.8" x14ac:dyDescent="0.25"/>
  <cols>
    <col min="1" max="1" width="23.21875" style="18" bestFit="1" customWidth="1"/>
    <col min="2" max="2" width="10.44140625" style="18" bestFit="1" customWidth="1"/>
    <col min="3" max="3" width="12.44140625" style="18" customWidth="1"/>
    <col min="4" max="16384" width="9.21875" style="18"/>
  </cols>
  <sheetData>
    <row r="1" spans="1:3" x14ac:dyDescent="0.25">
      <c r="A1" s="55"/>
    </row>
    <row r="3" spans="1:3" x14ac:dyDescent="0.25">
      <c r="A3" s="18" t="s">
        <v>69</v>
      </c>
      <c r="B3" s="18" t="s">
        <v>36</v>
      </c>
      <c r="C3" s="18" t="s">
        <v>71</v>
      </c>
    </row>
    <row r="4" spans="1:3" x14ac:dyDescent="0.25">
      <c r="A4" s="23" t="s">
        <v>68</v>
      </c>
      <c r="B4" s="27">
        <v>376.5</v>
      </c>
    </row>
    <row r="5" spans="1:3" x14ac:dyDescent="0.25">
      <c r="A5" s="22" t="s">
        <v>67</v>
      </c>
      <c r="B5" s="27">
        <v>175.4</v>
      </c>
    </row>
    <row r="6" spans="1:3" x14ac:dyDescent="0.25">
      <c r="A6" s="22" t="s">
        <v>66</v>
      </c>
      <c r="B6" s="27">
        <v>595.09</v>
      </c>
    </row>
    <row r="7" spans="1:3" x14ac:dyDescent="0.25">
      <c r="A7" s="22" t="s">
        <v>65</v>
      </c>
      <c r="B7" s="27">
        <v>119</v>
      </c>
    </row>
    <row r="8" spans="1:3" x14ac:dyDescent="0.25">
      <c r="A8" s="22" t="s">
        <v>64</v>
      </c>
      <c r="B8" s="27">
        <v>134.30000000000001</v>
      </c>
    </row>
    <row r="9" spans="1:3" x14ac:dyDescent="0.25">
      <c r="A9" s="25" t="s">
        <v>63</v>
      </c>
      <c r="B9" s="26">
        <f>SUBTOTAL(109,Table1[Sales])</f>
        <v>1400.29</v>
      </c>
      <c r="C9" s="28">
        <f>SUBTOTAL(109,Table1[Discount])</f>
        <v>0</v>
      </c>
    </row>
    <row r="10" spans="1:3" x14ac:dyDescent="0.25">
      <c r="A10" s="20"/>
      <c r="B10" s="21"/>
    </row>
    <row r="11" spans="1:3" x14ac:dyDescent="0.25">
      <c r="B11" s="19"/>
    </row>
    <row r="12" spans="1:3" x14ac:dyDescent="0.25">
      <c r="B12" s="19"/>
    </row>
    <row r="13" spans="1:3" x14ac:dyDescent="0.25">
      <c r="B13" s="19"/>
    </row>
    <row r="14" spans="1:3" x14ac:dyDescent="0.25">
      <c r="B14" s="19"/>
    </row>
    <row r="17" spans="1:3" ht="17.399999999999999" x14ac:dyDescent="0.3">
      <c r="A17" s="2" t="s">
        <v>0</v>
      </c>
      <c r="C17"/>
    </row>
    <row r="18" spans="1:3" x14ac:dyDescent="0.25">
      <c r="A18" s="1"/>
      <c r="B18"/>
      <c r="C18" s="5"/>
    </row>
    <row r="19" spans="1:3" x14ac:dyDescent="0.25">
      <c r="A19" s="3"/>
      <c r="B19" s="1"/>
    </row>
    <row r="20" spans="1:3" s="54" customFormat="1" ht="21.75" customHeight="1" x14ac:dyDescent="0.3">
      <c r="A20" s="48" t="s">
        <v>1</v>
      </c>
      <c r="B20" s="44" t="s">
        <v>117</v>
      </c>
    </row>
    <row r="21" spans="1:3" s="54" customFormat="1" ht="21.75" customHeight="1" x14ac:dyDescent="0.3">
      <c r="A21" s="48" t="s">
        <v>2</v>
      </c>
      <c r="B21" s="44" t="s">
        <v>107</v>
      </c>
    </row>
    <row r="22" spans="1:3" s="54" customFormat="1" ht="21.75" customHeight="1" x14ac:dyDescent="0.3">
      <c r="A22" s="48" t="s">
        <v>3</v>
      </c>
      <c r="B22" s="44" t="s">
        <v>108</v>
      </c>
    </row>
    <row r="23" spans="1:3" s="54" customFormat="1" ht="21.75" customHeight="1" x14ac:dyDescent="0.3">
      <c r="A23" s="48" t="s">
        <v>4</v>
      </c>
      <c r="B23" s="44" t="s">
        <v>116</v>
      </c>
    </row>
    <row r="24" spans="1:3" s="54" customFormat="1" ht="21.75" customHeight="1" x14ac:dyDescent="0.3">
      <c r="A24" s="48" t="s">
        <v>5</v>
      </c>
      <c r="B24" s="44" t="s">
        <v>109</v>
      </c>
    </row>
    <row r="25" spans="1:3" s="54" customFormat="1" ht="21.75" customHeight="1" x14ac:dyDescent="0.3">
      <c r="A25" s="48" t="s">
        <v>70</v>
      </c>
      <c r="B25" s="44" t="s">
        <v>110</v>
      </c>
    </row>
  </sheetData>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opLeftCell="A19" zoomScaleNormal="100" zoomScaleSheetLayoutView="70" zoomScalePageLayoutView="80" workbookViewId="0">
      <selection activeCell="C31" sqref="C31"/>
    </sheetView>
  </sheetViews>
  <sheetFormatPr defaultColWidth="9.21875" defaultRowHeight="13.8" x14ac:dyDescent="0.25"/>
  <cols>
    <col min="1" max="1" width="9.21875" style="30" customWidth="1"/>
    <col min="2" max="2" width="15.77734375" style="30" customWidth="1"/>
    <col min="3" max="9" width="12.77734375" style="30" customWidth="1"/>
    <col min="10" max="10" width="13.77734375" style="30" customWidth="1"/>
    <col min="11" max="14" width="12.77734375" style="30" customWidth="1"/>
    <col min="15" max="16384" width="9.21875" style="30"/>
  </cols>
  <sheetData>
    <row r="1" spans="1:13" ht="31.8" x14ac:dyDescent="0.5">
      <c r="A1" s="29" t="s">
        <v>72</v>
      </c>
    </row>
    <row r="2" spans="1:13" ht="22.8" x14ac:dyDescent="0.4">
      <c r="A2" s="31" t="s">
        <v>73</v>
      </c>
    </row>
    <row r="4" spans="1:13" ht="22.8" x14ac:dyDescent="0.4">
      <c r="B4" s="32" t="s">
        <v>74</v>
      </c>
      <c r="C4" s="32"/>
      <c r="K4" s="32" t="s">
        <v>75</v>
      </c>
    </row>
    <row r="5" spans="1:13" x14ac:dyDescent="0.25">
      <c r="B5" s="33" t="s">
        <v>76</v>
      </c>
      <c r="C5" s="34" t="s">
        <v>77</v>
      </c>
      <c r="D5" s="34" t="s">
        <v>78</v>
      </c>
      <c r="E5" s="34" t="s">
        <v>79</v>
      </c>
      <c r="F5" s="34" t="s">
        <v>80</v>
      </c>
      <c r="G5" s="34" t="s">
        <v>111</v>
      </c>
      <c r="J5" s="33" t="s">
        <v>69</v>
      </c>
      <c r="K5" s="33" t="s">
        <v>95</v>
      </c>
      <c r="L5" s="33" t="s">
        <v>81</v>
      </c>
      <c r="M5" s="33" t="s">
        <v>82</v>
      </c>
    </row>
    <row r="6" spans="1:13" x14ac:dyDescent="0.25">
      <c r="B6" s="30" t="s">
        <v>83</v>
      </c>
      <c r="C6" s="35">
        <v>123254</v>
      </c>
      <c r="D6" s="35">
        <v>235869</v>
      </c>
      <c r="E6" s="35">
        <v>356745</v>
      </c>
      <c r="F6" s="35">
        <v>3780427</v>
      </c>
      <c r="G6" s="57"/>
      <c r="J6" s="30" t="s">
        <v>68</v>
      </c>
      <c r="L6" s="30">
        <v>376.5</v>
      </c>
      <c r="M6" s="30">
        <f>L6*0.9</f>
        <v>338.85</v>
      </c>
    </row>
    <row r="7" spans="1:13" x14ac:dyDescent="0.25">
      <c r="B7" s="30" t="s">
        <v>84</v>
      </c>
      <c r="C7" s="35">
        <v>325412</v>
      </c>
      <c r="D7" s="35">
        <v>364000</v>
      </c>
      <c r="E7" s="35">
        <v>456231</v>
      </c>
      <c r="F7" s="35">
        <v>2489316</v>
      </c>
      <c r="G7" s="57"/>
      <c r="J7" s="30" t="s">
        <v>67</v>
      </c>
      <c r="L7" s="30">
        <v>175.4</v>
      </c>
      <c r="M7" s="30">
        <f t="shared" ref="M7:M9" si="0">L7*0.9</f>
        <v>157.86000000000001</v>
      </c>
    </row>
    <row r="8" spans="1:13" x14ac:dyDescent="0.25">
      <c r="B8" s="30" t="s">
        <v>85</v>
      </c>
      <c r="C8" s="35">
        <v>217900</v>
      </c>
      <c r="D8" s="35">
        <v>180600</v>
      </c>
      <c r="E8" s="35">
        <v>500245</v>
      </c>
      <c r="F8" s="35">
        <v>1280800</v>
      </c>
      <c r="G8" s="57"/>
      <c r="J8" s="30" t="s">
        <v>66</v>
      </c>
      <c r="L8" s="30">
        <v>520.12</v>
      </c>
      <c r="M8" s="30">
        <f t="shared" si="0"/>
        <v>468.108</v>
      </c>
    </row>
    <row r="9" spans="1:13" ht="14.4" thickBot="1" x14ac:dyDescent="0.3">
      <c r="B9" s="30" t="s">
        <v>86</v>
      </c>
      <c r="C9" s="35">
        <v>145400</v>
      </c>
      <c r="D9" s="35">
        <v>153000</v>
      </c>
      <c r="E9" s="35">
        <v>994600</v>
      </c>
      <c r="F9" s="35">
        <v>1050253</v>
      </c>
      <c r="G9" s="57"/>
      <c r="J9" s="30" t="s">
        <v>64</v>
      </c>
      <c r="L9" s="30">
        <v>134.30000000000001</v>
      </c>
      <c r="M9" s="30">
        <f t="shared" si="0"/>
        <v>120.87000000000002</v>
      </c>
    </row>
    <row r="10" spans="1:13" ht="14.4" thickTop="1" x14ac:dyDescent="0.25">
      <c r="B10" s="36" t="s">
        <v>63</v>
      </c>
      <c r="C10" s="37">
        <f>SUM(C6:C9)</f>
        <v>811966</v>
      </c>
      <c r="D10" s="37">
        <f>SUM(D6:D9)</f>
        <v>933469</v>
      </c>
      <c r="E10" s="37">
        <f>SUM(E6:E9)</f>
        <v>2307821</v>
      </c>
      <c r="F10" s="37">
        <f>SUM(F6:F9)</f>
        <v>8600796</v>
      </c>
      <c r="G10" s="36"/>
      <c r="J10" s="38" t="s">
        <v>63</v>
      </c>
      <c r="K10" s="38"/>
      <c r="L10" s="39">
        <f>SUM(L6:L9)</f>
        <v>1206.32</v>
      </c>
      <c r="M10" s="39">
        <f>SUM(M6:M9)</f>
        <v>1085.6880000000001</v>
      </c>
    </row>
    <row r="12" spans="1:13" ht="18" x14ac:dyDescent="0.35">
      <c r="B12" s="101" t="s">
        <v>87</v>
      </c>
      <c r="C12" s="101"/>
    </row>
    <row r="13" spans="1:13" ht="14.4" x14ac:dyDescent="0.3">
      <c r="B13" s="102" t="s">
        <v>88</v>
      </c>
      <c r="C13" s="102"/>
    </row>
    <row r="14" spans="1:13" ht="14.4" x14ac:dyDescent="0.3">
      <c r="B14" s="40" t="s">
        <v>89</v>
      </c>
      <c r="C14" s="41" t="s">
        <v>90</v>
      </c>
    </row>
    <row r="15" spans="1:13" ht="14.4" x14ac:dyDescent="0.3">
      <c r="B15" s="42" t="s">
        <v>91</v>
      </c>
      <c r="C15" s="43">
        <v>284</v>
      </c>
    </row>
    <row r="16" spans="1:13" ht="14.4" x14ac:dyDescent="0.3">
      <c r="B16" s="42" t="s">
        <v>92</v>
      </c>
      <c r="C16" s="43">
        <v>73</v>
      </c>
    </row>
    <row r="17" spans="1:3" ht="14.4" x14ac:dyDescent="0.3">
      <c r="B17" s="42" t="s">
        <v>93</v>
      </c>
      <c r="C17" s="43">
        <v>7</v>
      </c>
    </row>
    <row r="18" spans="1:3" ht="14.4" x14ac:dyDescent="0.3">
      <c r="B18" s="42" t="s">
        <v>94</v>
      </c>
      <c r="C18" s="43">
        <v>1</v>
      </c>
    </row>
    <row r="27" spans="1:3" ht="17.399999999999999" x14ac:dyDescent="0.3">
      <c r="A27" s="2" t="s">
        <v>0</v>
      </c>
      <c r="B27" s="18"/>
      <c r="C27"/>
    </row>
    <row r="28" spans="1:3" x14ac:dyDescent="0.25">
      <c r="A28" s="1"/>
      <c r="B28"/>
      <c r="C28" s="5"/>
    </row>
    <row r="29" spans="1:3" x14ac:dyDescent="0.25">
      <c r="A29" s="3"/>
      <c r="B29" s="1"/>
      <c r="C29"/>
    </row>
    <row r="30" spans="1:3" s="56" customFormat="1" ht="21" customHeight="1" x14ac:dyDescent="0.3">
      <c r="A30" s="48" t="s">
        <v>1</v>
      </c>
      <c r="B30" s="44" t="s">
        <v>123</v>
      </c>
    </row>
    <row r="31" spans="1:3" s="56" customFormat="1" ht="21" customHeight="1" x14ac:dyDescent="0.3">
      <c r="A31" s="48"/>
      <c r="B31" s="44"/>
      <c r="C31" s="44" t="s">
        <v>124</v>
      </c>
    </row>
    <row r="32" spans="1:3" s="56" customFormat="1" ht="21" customHeight="1" x14ac:dyDescent="0.3">
      <c r="A32" s="48" t="s">
        <v>2</v>
      </c>
      <c r="B32" s="44" t="s">
        <v>118</v>
      </c>
    </row>
    <row r="33" spans="1:10" s="56" customFormat="1" ht="21" customHeight="1" x14ac:dyDescent="0.3">
      <c r="A33" s="48" t="s">
        <v>3</v>
      </c>
      <c r="B33" s="44" t="s">
        <v>125</v>
      </c>
    </row>
    <row r="34" spans="1:10" s="58" customFormat="1" ht="21" customHeight="1" x14ac:dyDescent="0.25">
      <c r="A34" s="53" t="s">
        <v>4</v>
      </c>
      <c r="B34" s="44" t="s">
        <v>119</v>
      </c>
    </row>
    <row r="35" spans="1:10" ht="15.6" x14ac:dyDescent="0.25">
      <c r="A35" s="53" t="s">
        <v>5</v>
      </c>
      <c r="B35" s="44" t="s">
        <v>120</v>
      </c>
      <c r="C35" s="4"/>
      <c r="J35" s="59"/>
    </row>
    <row r="36" spans="1:10" ht="15.6" x14ac:dyDescent="0.3">
      <c r="A36" s="18"/>
      <c r="B36" s="24"/>
      <c r="C36" s="4"/>
    </row>
  </sheetData>
  <mergeCells count="2">
    <mergeCell ref="B12:C12"/>
    <mergeCell ref="B13:C13"/>
  </mergeCells>
  <pageMargins left="1" right="0.7" top="0.75" bottom="0.75" header="0.3" footer="0.3"/>
  <pageSetup scale="42" orientation="portrait" verticalDpi="200" r:id="rId1"/>
  <headerFooter>
    <oddHeader>&amp;L&amp;F&amp;R&amp;D</oddHeader>
    <oddFooter>&amp;C&amp;P of &amp;N</oddFooter>
    <firstHeader>&amp;RPrepared by Kimberley Lam</first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90"/>
  <sheetViews>
    <sheetView topLeftCell="A76" zoomScaleNormal="100" workbookViewId="0">
      <selection activeCell="B84" sqref="B84:B88"/>
    </sheetView>
  </sheetViews>
  <sheetFormatPr defaultColWidth="9.21875" defaultRowHeight="13.8" x14ac:dyDescent="0.25"/>
  <cols>
    <col min="1" max="1" width="39" style="63" bestFit="1" customWidth="1"/>
    <col min="2" max="2" width="13.5546875" style="63" customWidth="1"/>
    <col min="3" max="3" width="18.21875" style="63" bestFit="1" customWidth="1"/>
    <col min="4" max="4" width="13.77734375" style="63" customWidth="1"/>
    <col min="5" max="5" width="10.77734375" style="72" bestFit="1" customWidth="1"/>
    <col min="6" max="6" width="9.5546875" style="73" bestFit="1" customWidth="1"/>
    <col min="7" max="7" width="12.21875" style="63" customWidth="1"/>
    <col min="8" max="8" width="11.21875" style="63" customWidth="1"/>
    <col min="9" max="9" width="9" style="63" customWidth="1"/>
    <col min="10" max="10" width="13.21875" style="63" customWidth="1"/>
    <col min="11" max="11" width="11.44140625" style="63" bestFit="1" customWidth="1"/>
    <col min="12" max="16384" width="9.21875" style="63"/>
  </cols>
  <sheetData>
    <row r="1" spans="1:11" ht="41.25" customHeight="1" x14ac:dyDescent="0.5">
      <c r="A1" s="103" t="s">
        <v>127</v>
      </c>
      <c r="B1" s="103"/>
      <c r="C1" s="103"/>
      <c r="D1" s="103"/>
      <c r="E1" s="103"/>
      <c r="F1" s="103"/>
      <c r="G1" s="103"/>
      <c r="H1" s="103"/>
      <c r="I1" s="103"/>
      <c r="J1" s="103"/>
      <c r="K1" s="103"/>
    </row>
    <row r="2" spans="1:11" ht="23.25" customHeight="1" x14ac:dyDescent="0.5">
      <c r="A2" s="64" t="s">
        <v>128</v>
      </c>
      <c r="B2" s="65"/>
      <c r="C2" s="66"/>
      <c r="D2" s="66"/>
      <c r="E2" s="66"/>
      <c r="F2" s="66"/>
      <c r="G2" s="66"/>
      <c r="H2" s="66"/>
      <c r="I2" s="66"/>
      <c r="J2" s="66"/>
      <c r="K2" s="66"/>
    </row>
    <row r="3" spans="1:11" ht="23.25" customHeight="1" x14ac:dyDescent="0.5">
      <c r="A3" s="67" t="s">
        <v>129</v>
      </c>
      <c r="B3" s="65"/>
      <c r="C3" s="66"/>
      <c r="D3" s="66"/>
      <c r="E3" s="66"/>
      <c r="F3" s="66"/>
      <c r="G3" s="66"/>
      <c r="H3" s="66"/>
      <c r="I3" s="66"/>
      <c r="J3" s="66"/>
      <c r="K3" s="66"/>
    </row>
    <row r="4" spans="1:11" ht="23.25" customHeight="1" x14ac:dyDescent="0.5">
      <c r="A4" s="68" t="s">
        <v>130</v>
      </c>
      <c r="B4" s="65"/>
      <c r="C4" s="66"/>
      <c r="D4" s="66"/>
      <c r="E4" s="66"/>
      <c r="F4" s="66"/>
      <c r="G4" s="66"/>
      <c r="H4" s="66"/>
      <c r="I4" s="66"/>
      <c r="J4" s="66"/>
      <c r="K4" s="66"/>
    </row>
    <row r="5" spans="1:11" ht="21" customHeight="1" thickBot="1" x14ac:dyDescent="0.55000000000000004">
      <c r="A5" s="69"/>
      <c r="B5" s="70"/>
      <c r="C5" s="70"/>
      <c r="D5" s="70"/>
      <c r="E5" s="70"/>
      <c r="F5" s="70"/>
      <c r="G5" s="70"/>
      <c r="H5" s="70"/>
      <c r="I5" s="70"/>
      <c r="J5" s="70"/>
      <c r="K5" s="70"/>
    </row>
    <row r="6" spans="1:11" ht="19.5" customHeight="1" thickBot="1" x14ac:dyDescent="0.3">
      <c r="A6" s="90" t="s">
        <v>131</v>
      </c>
      <c r="B6" s="91" t="s">
        <v>132</v>
      </c>
      <c r="C6" s="91" t="s">
        <v>133</v>
      </c>
      <c r="D6" s="91" t="s">
        <v>134</v>
      </c>
      <c r="E6" s="91" t="s">
        <v>135</v>
      </c>
      <c r="F6" s="92" t="s">
        <v>136</v>
      </c>
      <c r="G6" s="92" t="s">
        <v>137</v>
      </c>
      <c r="H6" s="92" t="s">
        <v>138</v>
      </c>
      <c r="I6" s="91" t="s">
        <v>139</v>
      </c>
      <c r="J6" s="91" t="s">
        <v>140</v>
      </c>
      <c r="K6" s="91" t="s">
        <v>141</v>
      </c>
    </row>
    <row r="7" spans="1:11" x14ac:dyDescent="0.25">
      <c r="A7" s="86" t="s">
        <v>204</v>
      </c>
      <c r="B7" s="74" t="s">
        <v>205</v>
      </c>
      <c r="C7" s="75" t="s">
        <v>206</v>
      </c>
      <c r="D7" s="75" t="s">
        <v>207</v>
      </c>
      <c r="E7" s="74" t="s">
        <v>152</v>
      </c>
      <c r="F7" s="76">
        <v>36466</v>
      </c>
      <c r="G7" s="77">
        <v>43232</v>
      </c>
      <c r="H7" s="78">
        <v>0.375</v>
      </c>
      <c r="I7" s="79" t="s">
        <v>147</v>
      </c>
      <c r="J7" s="79" t="s">
        <v>148</v>
      </c>
      <c r="K7" s="79">
        <v>756</v>
      </c>
    </row>
    <row r="8" spans="1:11" x14ac:dyDescent="0.25">
      <c r="A8" s="87" t="s">
        <v>204</v>
      </c>
      <c r="B8" s="80" t="s">
        <v>233</v>
      </c>
      <c r="C8" s="81" t="s">
        <v>234</v>
      </c>
      <c r="D8" s="81" t="s">
        <v>207</v>
      </c>
      <c r="E8" s="80" t="s">
        <v>156</v>
      </c>
      <c r="F8" s="82">
        <v>36179</v>
      </c>
      <c r="G8" s="83">
        <v>43263</v>
      </c>
      <c r="H8" s="84">
        <v>0.375</v>
      </c>
      <c r="I8" s="85" t="s">
        <v>235</v>
      </c>
      <c r="J8" s="85" t="s">
        <v>181</v>
      </c>
      <c r="K8" s="85">
        <v>714</v>
      </c>
    </row>
    <row r="9" spans="1:11" x14ac:dyDescent="0.25">
      <c r="A9" s="87" t="s">
        <v>142</v>
      </c>
      <c r="B9" s="80" t="s">
        <v>143</v>
      </c>
      <c r="C9" s="81" t="s">
        <v>144</v>
      </c>
      <c r="D9" s="81" t="s">
        <v>145</v>
      </c>
      <c r="E9" s="80" t="s">
        <v>146</v>
      </c>
      <c r="F9" s="82">
        <v>36502</v>
      </c>
      <c r="G9" s="83">
        <v>43232</v>
      </c>
      <c r="H9" s="84">
        <v>0.3125</v>
      </c>
      <c r="I9" s="85" t="s">
        <v>147</v>
      </c>
      <c r="J9" s="85" t="s">
        <v>148</v>
      </c>
      <c r="K9" s="88">
        <v>714</v>
      </c>
    </row>
    <row r="10" spans="1:11" x14ac:dyDescent="0.25">
      <c r="A10" s="87" t="s">
        <v>204</v>
      </c>
      <c r="B10" s="80" t="s">
        <v>208</v>
      </c>
      <c r="C10" s="81" t="s">
        <v>209</v>
      </c>
      <c r="D10" s="81" t="s">
        <v>179</v>
      </c>
      <c r="E10" s="80" t="s">
        <v>210</v>
      </c>
      <c r="F10" s="82">
        <v>36257</v>
      </c>
      <c r="G10" s="83">
        <v>43232</v>
      </c>
      <c r="H10" s="84">
        <v>0.375</v>
      </c>
      <c r="I10" s="85" t="s">
        <v>147</v>
      </c>
      <c r="J10" s="85" t="s">
        <v>148</v>
      </c>
      <c r="K10" s="85">
        <v>785</v>
      </c>
    </row>
    <row r="11" spans="1:11" x14ac:dyDescent="0.25">
      <c r="A11" s="87" t="s">
        <v>142</v>
      </c>
      <c r="B11" s="80" t="s">
        <v>177</v>
      </c>
      <c r="C11" s="81" t="s">
        <v>178</v>
      </c>
      <c r="D11" s="81" t="s">
        <v>179</v>
      </c>
      <c r="E11" s="80" t="s">
        <v>156</v>
      </c>
      <c r="F11" s="82">
        <v>36309</v>
      </c>
      <c r="G11" s="83">
        <v>43263</v>
      </c>
      <c r="H11" s="84">
        <v>0.3125</v>
      </c>
      <c r="I11" s="85" t="s">
        <v>180</v>
      </c>
      <c r="J11" s="85" t="s">
        <v>181</v>
      </c>
      <c r="K11" s="85">
        <v>714</v>
      </c>
    </row>
    <row r="12" spans="1:11" x14ac:dyDescent="0.25">
      <c r="A12" s="87" t="s">
        <v>265</v>
      </c>
      <c r="B12" s="80" t="s">
        <v>266</v>
      </c>
      <c r="C12" s="81" t="s">
        <v>267</v>
      </c>
      <c r="D12" s="81" t="s">
        <v>179</v>
      </c>
      <c r="E12" s="80" t="s">
        <v>268</v>
      </c>
      <c r="F12" s="82">
        <v>36301</v>
      </c>
      <c r="G12" s="83">
        <v>43232</v>
      </c>
      <c r="H12" s="84">
        <v>0.4375</v>
      </c>
      <c r="I12" s="85" t="s">
        <v>147</v>
      </c>
      <c r="J12" s="85" t="s">
        <v>148</v>
      </c>
      <c r="K12" s="85">
        <v>901</v>
      </c>
    </row>
    <row r="13" spans="1:11" x14ac:dyDescent="0.25">
      <c r="A13" s="87" t="s">
        <v>265</v>
      </c>
      <c r="B13" s="80" t="s">
        <v>298</v>
      </c>
      <c r="C13" s="81" t="s">
        <v>299</v>
      </c>
      <c r="D13" s="81" t="s">
        <v>179</v>
      </c>
      <c r="E13" s="80" t="s">
        <v>300</v>
      </c>
      <c r="F13" s="82">
        <v>36469</v>
      </c>
      <c r="G13" s="83">
        <v>43263</v>
      </c>
      <c r="H13" s="84">
        <v>0.625</v>
      </c>
      <c r="I13" s="85" t="s">
        <v>180</v>
      </c>
      <c r="J13" s="85" t="s">
        <v>181</v>
      </c>
      <c r="K13" s="85">
        <v>950</v>
      </c>
    </row>
    <row r="14" spans="1:11" x14ac:dyDescent="0.25">
      <c r="A14" s="87" t="s">
        <v>265</v>
      </c>
      <c r="B14" s="80" t="s">
        <v>301</v>
      </c>
      <c r="C14" s="81" t="s">
        <v>302</v>
      </c>
      <c r="D14" s="81" t="s">
        <v>303</v>
      </c>
      <c r="E14" s="80" t="s">
        <v>300</v>
      </c>
      <c r="F14" s="82">
        <v>36321</v>
      </c>
      <c r="G14" s="83">
        <v>43263</v>
      </c>
      <c r="H14" s="84">
        <v>0.625</v>
      </c>
      <c r="I14" s="85" t="s">
        <v>180</v>
      </c>
      <c r="J14" s="85" t="s">
        <v>181</v>
      </c>
      <c r="K14" s="85">
        <v>774</v>
      </c>
    </row>
    <row r="15" spans="1:11" x14ac:dyDescent="0.25">
      <c r="A15" s="87" t="s">
        <v>142</v>
      </c>
      <c r="B15" s="80" t="s">
        <v>182</v>
      </c>
      <c r="C15" s="81" t="s">
        <v>183</v>
      </c>
      <c r="D15" s="81" t="s">
        <v>184</v>
      </c>
      <c r="E15" s="80" t="s">
        <v>185</v>
      </c>
      <c r="F15" s="82">
        <v>36387</v>
      </c>
      <c r="G15" s="83">
        <v>43263</v>
      </c>
      <c r="H15" s="84">
        <v>0.3125</v>
      </c>
      <c r="I15" s="85" t="s">
        <v>180</v>
      </c>
      <c r="J15" s="85" t="s">
        <v>181</v>
      </c>
      <c r="K15" s="85">
        <v>832</v>
      </c>
    </row>
    <row r="16" spans="1:11" x14ac:dyDescent="0.25">
      <c r="A16" s="87" t="s">
        <v>265</v>
      </c>
      <c r="B16" s="80" t="s">
        <v>269</v>
      </c>
      <c r="C16" s="81" t="s">
        <v>270</v>
      </c>
      <c r="D16" s="81" t="s">
        <v>184</v>
      </c>
      <c r="E16" s="80" t="s">
        <v>271</v>
      </c>
      <c r="F16" s="82">
        <v>36168</v>
      </c>
      <c r="G16" s="83">
        <v>43232</v>
      </c>
      <c r="H16" s="84">
        <v>0.4375</v>
      </c>
      <c r="I16" s="85" t="s">
        <v>147</v>
      </c>
      <c r="J16" s="85" t="s">
        <v>148</v>
      </c>
      <c r="K16" s="85">
        <v>910</v>
      </c>
    </row>
    <row r="17" spans="1:11" x14ac:dyDescent="0.25">
      <c r="A17" s="87" t="s">
        <v>204</v>
      </c>
      <c r="B17" s="80" t="s">
        <v>211</v>
      </c>
      <c r="C17" s="81" t="s">
        <v>212</v>
      </c>
      <c r="D17" s="81" t="s">
        <v>151</v>
      </c>
      <c r="E17" s="80" t="s">
        <v>156</v>
      </c>
      <c r="F17" s="82">
        <v>36354</v>
      </c>
      <c r="G17" s="83">
        <v>43232</v>
      </c>
      <c r="H17" s="84">
        <v>0.375</v>
      </c>
      <c r="I17" s="85" t="s">
        <v>147</v>
      </c>
      <c r="J17" s="85" t="s">
        <v>148</v>
      </c>
      <c r="K17" s="85">
        <v>793</v>
      </c>
    </row>
    <row r="18" spans="1:11" x14ac:dyDescent="0.25">
      <c r="A18" s="87" t="s">
        <v>142</v>
      </c>
      <c r="B18" s="80" t="s">
        <v>149</v>
      </c>
      <c r="C18" s="81" t="s">
        <v>150</v>
      </c>
      <c r="D18" s="81" t="s">
        <v>151</v>
      </c>
      <c r="E18" s="80" t="s">
        <v>152</v>
      </c>
      <c r="F18" s="82">
        <v>36175</v>
      </c>
      <c r="G18" s="83">
        <v>43232</v>
      </c>
      <c r="H18" s="84">
        <v>0.3125</v>
      </c>
      <c r="I18" s="85" t="s">
        <v>147</v>
      </c>
      <c r="J18" s="85" t="s">
        <v>148</v>
      </c>
      <c r="K18" s="85">
        <v>832</v>
      </c>
    </row>
    <row r="19" spans="1:11" x14ac:dyDescent="0.25">
      <c r="A19" s="87" t="s">
        <v>204</v>
      </c>
      <c r="B19" s="80" t="s">
        <v>236</v>
      </c>
      <c r="C19" s="81" t="s">
        <v>237</v>
      </c>
      <c r="D19" s="81" t="s">
        <v>238</v>
      </c>
      <c r="E19" s="80" t="s">
        <v>152</v>
      </c>
      <c r="F19" s="82">
        <v>36202</v>
      </c>
      <c r="G19" s="83">
        <v>43263</v>
      </c>
      <c r="H19" s="84">
        <v>0.375</v>
      </c>
      <c r="I19" s="85" t="s">
        <v>235</v>
      </c>
      <c r="J19" s="85" t="s">
        <v>181</v>
      </c>
      <c r="K19" s="85">
        <v>832</v>
      </c>
    </row>
    <row r="20" spans="1:11" x14ac:dyDescent="0.25">
      <c r="A20" s="87" t="s">
        <v>204</v>
      </c>
      <c r="B20" s="80" t="s">
        <v>239</v>
      </c>
      <c r="C20" s="81" t="s">
        <v>240</v>
      </c>
      <c r="D20" s="81" t="s">
        <v>241</v>
      </c>
      <c r="E20" s="80" t="s">
        <v>156</v>
      </c>
      <c r="F20" s="82">
        <v>36253</v>
      </c>
      <c r="G20" s="83">
        <v>43263</v>
      </c>
      <c r="H20" s="84">
        <v>0.375</v>
      </c>
      <c r="I20" s="85" t="s">
        <v>235</v>
      </c>
      <c r="J20" s="85" t="s">
        <v>181</v>
      </c>
      <c r="K20" s="85">
        <v>788</v>
      </c>
    </row>
    <row r="21" spans="1:11" x14ac:dyDescent="0.25">
      <c r="A21" s="87" t="s">
        <v>142</v>
      </c>
      <c r="B21" s="80" t="s">
        <v>153</v>
      </c>
      <c r="C21" s="81" t="s">
        <v>154</v>
      </c>
      <c r="D21" s="81" t="s">
        <v>155</v>
      </c>
      <c r="E21" s="80" t="s">
        <v>156</v>
      </c>
      <c r="F21" s="82">
        <v>36398</v>
      </c>
      <c r="G21" s="83">
        <v>43232</v>
      </c>
      <c r="H21" s="84">
        <v>0.3125</v>
      </c>
      <c r="I21" s="85" t="s">
        <v>147</v>
      </c>
      <c r="J21" s="85" t="s">
        <v>148</v>
      </c>
      <c r="K21" s="85">
        <v>788</v>
      </c>
    </row>
    <row r="22" spans="1:11" x14ac:dyDescent="0.25">
      <c r="A22" s="87" t="s">
        <v>142</v>
      </c>
      <c r="B22" s="80" t="s">
        <v>157</v>
      </c>
      <c r="C22" s="81" t="s">
        <v>158</v>
      </c>
      <c r="D22" s="81" t="s">
        <v>159</v>
      </c>
      <c r="E22" s="80" t="s">
        <v>160</v>
      </c>
      <c r="F22" s="82">
        <v>35431</v>
      </c>
      <c r="G22" s="83">
        <v>43232</v>
      </c>
      <c r="H22" s="84">
        <v>0.3125</v>
      </c>
      <c r="I22" s="85" t="s">
        <v>147</v>
      </c>
      <c r="J22" s="85" t="s">
        <v>148</v>
      </c>
      <c r="K22" s="85">
        <v>902</v>
      </c>
    </row>
    <row r="23" spans="1:11" x14ac:dyDescent="0.25">
      <c r="A23" s="87" t="s">
        <v>265</v>
      </c>
      <c r="B23" s="80" t="s">
        <v>304</v>
      </c>
      <c r="C23" s="81" t="s">
        <v>305</v>
      </c>
      <c r="D23" s="81" t="s">
        <v>306</v>
      </c>
      <c r="E23" s="80" t="s">
        <v>300</v>
      </c>
      <c r="F23" s="82">
        <v>36149</v>
      </c>
      <c r="G23" s="83">
        <v>43263</v>
      </c>
      <c r="H23" s="84">
        <v>0.625</v>
      </c>
      <c r="I23" s="85" t="s">
        <v>180</v>
      </c>
      <c r="J23" s="85" t="s">
        <v>181</v>
      </c>
      <c r="K23" s="85">
        <v>849</v>
      </c>
    </row>
    <row r="24" spans="1:11" x14ac:dyDescent="0.25">
      <c r="A24" s="87" t="s">
        <v>204</v>
      </c>
      <c r="B24" s="80" t="s">
        <v>213</v>
      </c>
      <c r="C24" s="81" t="s">
        <v>214</v>
      </c>
      <c r="D24" s="81" t="s">
        <v>215</v>
      </c>
      <c r="E24" s="80" t="s">
        <v>189</v>
      </c>
      <c r="F24" s="82">
        <v>36306</v>
      </c>
      <c r="G24" s="83">
        <v>43232</v>
      </c>
      <c r="H24" s="84">
        <v>0.375</v>
      </c>
      <c r="I24" s="85" t="s">
        <v>147</v>
      </c>
      <c r="J24" s="85" t="s">
        <v>148</v>
      </c>
      <c r="K24" s="85">
        <v>911</v>
      </c>
    </row>
    <row r="25" spans="1:11" x14ac:dyDescent="0.25">
      <c r="A25" s="87" t="s">
        <v>142</v>
      </c>
      <c r="B25" s="80" t="s">
        <v>161</v>
      </c>
      <c r="C25" s="81" t="s">
        <v>162</v>
      </c>
      <c r="D25" s="81" t="s">
        <v>163</v>
      </c>
      <c r="E25" s="80" t="s">
        <v>164</v>
      </c>
      <c r="F25" s="82">
        <v>36419</v>
      </c>
      <c r="G25" s="83">
        <v>43232</v>
      </c>
      <c r="H25" s="84">
        <v>0.3125</v>
      </c>
      <c r="I25" s="85" t="s">
        <v>147</v>
      </c>
      <c r="J25" s="85" t="s">
        <v>148</v>
      </c>
      <c r="K25" s="85">
        <v>421</v>
      </c>
    </row>
    <row r="26" spans="1:11" x14ac:dyDescent="0.25">
      <c r="A26" s="87" t="s">
        <v>204</v>
      </c>
      <c r="B26" s="80" t="s">
        <v>216</v>
      </c>
      <c r="C26" s="81" t="s">
        <v>217</v>
      </c>
      <c r="D26" s="81" t="s">
        <v>218</v>
      </c>
      <c r="E26" s="80" t="s">
        <v>219</v>
      </c>
      <c r="F26" s="82">
        <v>36175</v>
      </c>
      <c r="G26" s="83">
        <v>43232</v>
      </c>
      <c r="H26" s="84">
        <v>0.375</v>
      </c>
      <c r="I26" s="85" t="s">
        <v>147</v>
      </c>
      <c r="J26" s="85" t="s">
        <v>148</v>
      </c>
      <c r="K26" s="85">
        <v>811</v>
      </c>
    </row>
    <row r="27" spans="1:11" x14ac:dyDescent="0.25">
      <c r="A27" s="87" t="s">
        <v>142</v>
      </c>
      <c r="B27" s="80" t="s">
        <v>186</v>
      </c>
      <c r="C27" s="81" t="s">
        <v>187</v>
      </c>
      <c r="D27" s="81" t="s">
        <v>188</v>
      </c>
      <c r="E27" s="80" t="s">
        <v>189</v>
      </c>
      <c r="F27" s="82">
        <v>36426</v>
      </c>
      <c r="G27" s="83">
        <v>43263</v>
      </c>
      <c r="H27" s="84">
        <v>0.3125</v>
      </c>
      <c r="I27" s="85" t="s">
        <v>180</v>
      </c>
      <c r="J27" s="85" t="s">
        <v>181</v>
      </c>
      <c r="K27" s="85">
        <v>788</v>
      </c>
    </row>
    <row r="28" spans="1:11" x14ac:dyDescent="0.25">
      <c r="A28" s="87" t="s">
        <v>265</v>
      </c>
      <c r="B28" s="80" t="s">
        <v>307</v>
      </c>
      <c r="C28" s="81" t="s">
        <v>308</v>
      </c>
      <c r="D28" s="81" t="s">
        <v>188</v>
      </c>
      <c r="E28" s="80" t="s">
        <v>300</v>
      </c>
      <c r="F28" s="82">
        <v>36336</v>
      </c>
      <c r="G28" s="83">
        <v>43263</v>
      </c>
      <c r="H28" s="84">
        <v>0.625</v>
      </c>
      <c r="I28" s="85" t="s">
        <v>180</v>
      </c>
      <c r="J28" s="85" t="s">
        <v>181</v>
      </c>
      <c r="K28" s="85">
        <v>250</v>
      </c>
    </row>
    <row r="29" spans="1:11" x14ac:dyDescent="0.25">
      <c r="A29" s="87" t="s">
        <v>142</v>
      </c>
      <c r="B29" s="80" t="s">
        <v>190</v>
      </c>
      <c r="C29" s="81" t="s">
        <v>191</v>
      </c>
      <c r="D29" s="81" t="s">
        <v>192</v>
      </c>
      <c r="E29" s="80" t="s">
        <v>156</v>
      </c>
      <c r="F29" s="82">
        <v>36382</v>
      </c>
      <c r="G29" s="83">
        <v>43263</v>
      </c>
      <c r="H29" s="84">
        <v>0.3125</v>
      </c>
      <c r="I29" s="85" t="s">
        <v>180</v>
      </c>
      <c r="J29" s="85" t="s">
        <v>181</v>
      </c>
      <c r="K29" s="85">
        <v>902</v>
      </c>
    </row>
    <row r="30" spans="1:11" x14ac:dyDescent="0.25">
      <c r="A30" s="87" t="s">
        <v>142</v>
      </c>
      <c r="B30" s="80" t="s">
        <v>165</v>
      </c>
      <c r="C30" s="81" t="s">
        <v>166</v>
      </c>
      <c r="D30" s="81" t="s">
        <v>167</v>
      </c>
      <c r="E30" s="80" t="s">
        <v>146</v>
      </c>
      <c r="F30" s="82">
        <v>36383</v>
      </c>
      <c r="G30" s="83">
        <v>43232</v>
      </c>
      <c r="H30" s="84">
        <v>0.3125</v>
      </c>
      <c r="I30" s="85" t="s">
        <v>147</v>
      </c>
      <c r="J30" s="85" t="s">
        <v>148</v>
      </c>
      <c r="K30" s="85">
        <v>786</v>
      </c>
    </row>
    <row r="31" spans="1:11" x14ac:dyDescent="0.25">
      <c r="A31" s="87" t="s">
        <v>142</v>
      </c>
      <c r="B31" s="80" t="s">
        <v>168</v>
      </c>
      <c r="C31" s="81" t="s">
        <v>169</v>
      </c>
      <c r="D31" s="81" t="s">
        <v>170</v>
      </c>
      <c r="E31" s="80" t="s">
        <v>164</v>
      </c>
      <c r="F31" s="82">
        <v>36422</v>
      </c>
      <c r="G31" s="83">
        <v>43232</v>
      </c>
      <c r="H31" s="84">
        <v>0.3125</v>
      </c>
      <c r="I31" s="85" t="s">
        <v>147</v>
      </c>
      <c r="J31" s="85" t="s">
        <v>148</v>
      </c>
      <c r="K31" s="85">
        <v>756</v>
      </c>
    </row>
    <row r="32" spans="1:11" x14ac:dyDescent="0.25">
      <c r="A32" s="87" t="s">
        <v>204</v>
      </c>
      <c r="B32" s="80" t="s">
        <v>242</v>
      </c>
      <c r="C32" s="81" t="s">
        <v>243</v>
      </c>
      <c r="D32" s="81" t="s">
        <v>244</v>
      </c>
      <c r="E32" s="80" t="s">
        <v>152</v>
      </c>
      <c r="F32" s="82">
        <v>36306</v>
      </c>
      <c r="G32" s="83">
        <v>43263</v>
      </c>
      <c r="H32" s="84">
        <v>0.375</v>
      </c>
      <c r="I32" s="85" t="s">
        <v>235</v>
      </c>
      <c r="J32" s="85" t="s">
        <v>181</v>
      </c>
      <c r="K32" s="85">
        <v>902</v>
      </c>
    </row>
    <row r="33" spans="1:11" x14ac:dyDescent="0.25">
      <c r="A33" s="87" t="s">
        <v>204</v>
      </c>
      <c r="B33" s="80" t="s">
        <v>245</v>
      </c>
      <c r="C33" s="81" t="s">
        <v>246</v>
      </c>
      <c r="D33" s="81" t="s">
        <v>247</v>
      </c>
      <c r="E33" s="80" t="s">
        <v>152</v>
      </c>
      <c r="F33" s="82">
        <v>36236</v>
      </c>
      <c r="G33" s="83">
        <v>43263</v>
      </c>
      <c r="H33" s="84">
        <v>0.375</v>
      </c>
      <c r="I33" s="85" t="s">
        <v>235</v>
      </c>
      <c r="J33" s="85" t="s">
        <v>181</v>
      </c>
      <c r="K33" s="85">
        <v>421</v>
      </c>
    </row>
    <row r="34" spans="1:11" x14ac:dyDescent="0.25">
      <c r="A34" s="87" t="s">
        <v>142</v>
      </c>
      <c r="B34" s="80" t="s">
        <v>171</v>
      </c>
      <c r="C34" s="81" t="s">
        <v>172</v>
      </c>
      <c r="D34" s="81" t="s">
        <v>173</v>
      </c>
      <c r="E34" s="80" t="s">
        <v>156</v>
      </c>
      <c r="F34" s="82">
        <v>36381</v>
      </c>
      <c r="G34" s="83">
        <v>43232</v>
      </c>
      <c r="H34" s="84">
        <v>0.3125</v>
      </c>
      <c r="I34" s="85" t="s">
        <v>147</v>
      </c>
      <c r="J34" s="85" t="s">
        <v>148</v>
      </c>
      <c r="K34" s="85">
        <v>785</v>
      </c>
    </row>
    <row r="35" spans="1:11" x14ac:dyDescent="0.25">
      <c r="A35" s="87" t="s">
        <v>265</v>
      </c>
      <c r="B35" s="80" t="s">
        <v>309</v>
      </c>
      <c r="C35" s="81" t="s">
        <v>310</v>
      </c>
      <c r="D35" s="81" t="s">
        <v>173</v>
      </c>
      <c r="E35" s="80" t="s">
        <v>300</v>
      </c>
      <c r="F35" s="82">
        <v>36484</v>
      </c>
      <c r="G35" s="83">
        <v>43263</v>
      </c>
      <c r="H35" s="84">
        <v>0.625</v>
      </c>
      <c r="I35" s="85" t="s">
        <v>180</v>
      </c>
      <c r="J35" s="85" t="s">
        <v>181</v>
      </c>
      <c r="K35" s="85">
        <v>938</v>
      </c>
    </row>
    <row r="36" spans="1:11" x14ac:dyDescent="0.25">
      <c r="A36" s="87" t="s">
        <v>204</v>
      </c>
      <c r="B36" s="80" t="s">
        <v>248</v>
      </c>
      <c r="C36" s="81" t="s">
        <v>249</v>
      </c>
      <c r="D36" s="81" t="s">
        <v>250</v>
      </c>
      <c r="E36" s="80" t="s">
        <v>156</v>
      </c>
      <c r="F36" s="82">
        <v>36225</v>
      </c>
      <c r="G36" s="83">
        <v>43263</v>
      </c>
      <c r="H36" s="84">
        <v>0.375</v>
      </c>
      <c r="I36" s="85" t="s">
        <v>235</v>
      </c>
      <c r="J36" s="85" t="s">
        <v>181</v>
      </c>
      <c r="K36" s="85">
        <v>786</v>
      </c>
    </row>
    <row r="37" spans="1:11" x14ac:dyDescent="0.25">
      <c r="A37" s="87" t="s">
        <v>265</v>
      </c>
      <c r="B37" s="80" t="s">
        <v>311</v>
      </c>
      <c r="C37" s="81" t="s">
        <v>312</v>
      </c>
      <c r="D37" s="81" t="s">
        <v>250</v>
      </c>
      <c r="E37" s="80" t="s">
        <v>300</v>
      </c>
      <c r="F37" s="82">
        <v>36418</v>
      </c>
      <c r="G37" s="83">
        <v>43263</v>
      </c>
      <c r="H37" s="84">
        <v>0.625</v>
      </c>
      <c r="I37" s="85" t="s">
        <v>180</v>
      </c>
      <c r="J37" s="85" t="s">
        <v>181</v>
      </c>
      <c r="K37" s="85">
        <v>458</v>
      </c>
    </row>
    <row r="38" spans="1:11" x14ac:dyDescent="0.25">
      <c r="A38" s="87" t="s">
        <v>204</v>
      </c>
      <c r="B38" s="80" t="s">
        <v>251</v>
      </c>
      <c r="C38" s="81" t="s">
        <v>252</v>
      </c>
      <c r="D38" s="81" t="s">
        <v>253</v>
      </c>
      <c r="E38" s="80" t="s">
        <v>156</v>
      </c>
      <c r="F38" s="82">
        <v>36257</v>
      </c>
      <c r="G38" s="83">
        <v>43263</v>
      </c>
      <c r="H38" s="84">
        <v>0.375</v>
      </c>
      <c r="I38" s="85" t="s">
        <v>235</v>
      </c>
      <c r="J38" s="85" t="s">
        <v>181</v>
      </c>
      <c r="K38" s="85">
        <v>756</v>
      </c>
    </row>
    <row r="39" spans="1:11" x14ac:dyDescent="0.25">
      <c r="A39" s="87" t="s">
        <v>204</v>
      </c>
      <c r="B39" s="80" t="s">
        <v>254</v>
      </c>
      <c r="C39" s="81" t="s">
        <v>255</v>
      </c>
      <c r="D39" s="81" t="s">
        <v>253</v>
      </c>
      <c r="E39" s="80" t="s">
        <v>152</v>
      </c>
      <c r="F39" s="82">
        <v>36454</v>
      </c>
      <c r="G39" s="83">
        <v>43263</v>
      </c>
      <c r="H39" s="84">
        <v>0.375</v>
      </c>
      <c r="I39" s="85" t="s">
        <v>235</v>
      </c>
      <c r="J39" s="85" t="s">
        <v>181</v>
      </c>
      <c r="K39" s="85">
        <v>785</v>
      </c>
    </row>
    <row r="40" spans="1:11" x14ac:dyDescent="0.25">
      <c r="A40" s="87" t="s">
        <v>265</v>
      </c>
      <c r="B40" s="80" t="s">
        <v>313</v>
      </c>
      <c r="C40" s="81" t="s">
        <v>314</v>
      </c>
      <c r="D40" s="81" t="s">
        <v>253</v>
      </c>
      <c r="E40" s="80" t="s">
        <v>300</v>
      </c>
      <c r="F40" s="82">
        <v>36314</v>
      </c>
      <c r="G40" s="83">
        <v>43263</v>
      </c>
      <c r="H40" s="84">
        <v>0.625</v>
      </c>
      <c r="I40" s="85" t="s">
        <v>180</v>
      </c>
      <c r="J40" s="85" t="s">
        <v>181</v>
      </c>
      <c r="K40" s="85">
        <v>840</v>
      </c>
    </row>
    <row r="41" spans="1:11" x14ac:dyDescent="0.25">
      <c r="A41" s="87" t="s">
        <v>204</v>
      </c>
      <c r="B41" s="80" t="s">
        <v>220</v>
      </c>
      <c r="C41" s="81" t="s">
        <v>221</v>
      </c>
      <c r="D41" s="81" t="s">
        <v>222</v>
      </c>
      <c r="E41" s="80" t="s">
        <v>223</v>
      </c>
      <c r="F41" s="82">
        <v>36311</v>
      </c>
      <c r="G41" s="83">
        <v>43232</v>
      </c>
      <c r="H41" s="84">
        <v>0.375</v>
      </c>
      <c r="I41" s="85" t="s">
        <v>147</v>
      </c>
      <c r="J41" s="85" t="s">
        <v>148</v>
      </c>
      <c r="K41" s="85">
        <v>927</v>
      </c>
    </row>
    <row r="42" spans="1:11" x14ac:dyDescent="0.25">
      <c r="A42" s="87" t="s">
        <v>204</v>
      </c>
      <c r="B42" s="80" t="s">
        <v>224</v>
      </c>
      <c r="C42" s="81" t="s">
        <v>225</v>
      </c>
      <c r="D42" s="81" t="s">
        <v>226</v>
      </c>
      <c r="E42" s="80" t="s">
        <v>219</v>
      </c>
      <c r="F42" s="82">
        <v>36432</v>
      </c>
      <c r="G42" s="83">
        <v>43232</v>
      </c>
      <c r="H42" s="84">
        <v>0.375</v>
      </c>
      <c r="I42" s="85" t="s">
        <v>147</v>
      </c>
      <c r="J42" s="85" t="s">
        <v>148</v>
      </c>
      <c r="K42" s="89">
        <v>1000</v>
      </c>
    </row>
    <row r="43" spans="1:11" x14ac:dyDescent="0.25">
      <c r="A43" s="87" t="s">
        <v>204</v>
      </c>
      <c r="B43" s="80" t="s">
        <v>227</v>
      </c>
      <c r="C43" s="81" t="s">
        <v>228</v>
      </c>
      <c r="D43" s="81" t="s">
        <v>229</v>
      </c>
      <c r="E43" s="80" t="s">
        <v>189</v>
      </c>
      <c r="F43" s="82">
        <v>36418</v>
      </c>
      <c r="G43" s="83">
        <v>43232</v>
      </c>
      <c r="H43" s="84">
        <v>0.375</v>
      </c>
      <c r="I43" s="85" t="s">
        <v>147</v>
      </c>
      <c r="J43" s="85" t="s">
        <v>148</v>
      </c>
      <c r="K43" s="85">
        <v>901</v>
      </c>
    </row>
    <row r="44" spans="1:11" x14ac:dyDescent="0.25">
      <c r="A44" s="87" t="s">
        <v>204</v>
      </c>
      <c r="B44" s="80" t="s">
        <v>230</v>
      </c>
      <c r="C44" s="81" t="s">
        <v>231</v>
      </c>
      <c r="D44" s="81" t="s">
        <v>232</v>
      </c>
      <c r="E44" s="80" t="s">
        <v>152</v>
      </c>
      <c r="F44" s="82">
        <v>36502</v>
      </c>
      <c r="G44" s="83">
        <v>43232</v>
      </c>
      <c r="H44" s="84">
        <v>0.375</v>
      </c>
      <c r="I44" s="85" t="s">
        <v>147</v>
      </c>
      <c r="J44" s="85" t="s">
        <v>148</v>
      </c>
      <c r="K44" s="85">
        <v>910</v>
      </c>
    </row>
    <row r="45" spans="1:11" x14ac:dyDescent="0.25">
      <c r="A45" s="87" t="s">
        <v>265</v>
      </c>
      <c r="B45" s="80" t="s">
        <v>315</v>
      </c>
      <c r="C45" s="81" t="s">
        <v>316</v>
      </c>
      <c r="D45" s="81" t="s">
        <v>232</v>
      </c>
      <c r="E45" s="80" t="s">
        <v>300</v>
      </c>
      <c r="F45" s="82">
        <v>36161</v>
      </c>
      <c r="G45" s="83">
        <v>43263</v>
      </c>
      <c r="H45" s="84">
        <v>0.625</v>
      </c>
      <c r="I45" s="85" t="s">
        <v>180</v>
      </c>
      <c r="J45" s="85" t="s">
        <v>181</v>
      </c>
      <c r="K45" s="85">
        <v>784</v>
      </c>
    </row>
    <row r="46" spans="1:11" x14ac:dyDescent="0.25">
      <c r="A46" s="87" t="s">
        <v>265</v>
      </c>
      <c r="B46" s="80" t="s">
        <v>317</v>
      </c>
      <c r="C46" s="81" t="s">
        <v>318</v>
      </c>
      <c r="D46" s="81" t="s">
        <v>319</v>
      </c>
      <c r="E46" s="80" t="s">
        <v>320</v>
      </c>
      <c r="F46" s="82">
        <v>36294</v>
      </c>
      <c r="G46" s="83">
        <v>43263</v>
      </c>
      <c r="H46" s="84">
        <v>0.625</v>
      </c>
      <c r="I46" s="85" t="s">
        <v>180</v>
      </c>
      <c r="J46" s="85" t="s">
        <v>181</v>
      </c>
      <c r="K46" s="85">
        <v>884</v>
      </c>
    </row>
    <row r="47" spans="1:11" x14ac:dyDescent="0.25">
      <c r="A47" s="87" t="s">
        <v>265</v>
      </c>
      <c r="B47" s="80" t="s">
        <v>321</v>
      </c>
      <c r="C47" s="81" t="s">
        <v>322</v>
      </c>
      <c r="D47" s="81" t="s">
        <v>319</v>
      </c>
      <c r="E47" s="80" t="s">
        <v>300</v>
      </c>
      <c r="F47" s="82">
        <v>36382</v>
      </c>
      <c r="G47" s="83">
        <v>43263</v>
      </c>
      <c r="H47" s="84">
        <v>0.625</v>
      </c>
      <c r="I47" s="85" t="s">
        <v>180</v>
      </c>
      <c r="J47" s="85" t="s">
        <v>181</v>
      </c>
      <c r="K47" s="85">
        <v>707</v>
      </c>
    </row>
    <row r="48" spans="1:11" x14ac:dyDescent="0.25">
      <c r="A48" s="87" t="s">
        <v>265</v>
      </c>
      <c r="B48" s="80" t="s">
        <v>323</v>
      </c>
      <c r="C48" s="81" t="s">
        <v>324</v>
      </c>
      <c r="D48" s="81" t="s">
        <v>325</v>
      </c>
      <c r="E48" s="80" t="s">
        <v>300</v>
      </c>
      <c r="F48" s="82">
        <v>36224</v>
      </c>
      <c r="G48" s="83">
        <v>43263</v>
      </c>
      <c r="H48" s="84">
        <v>0.625</v>
      </c>
      <c r="I48" s="85" t="s">
        <v>180</v>
      </c>
      <c r="J48" s="85" t="s">
        <v>181</v>
      </c>
      <c r="K48" s="85">
        <v>685</v>
      </c>
    </row>
    <row r="49" spans="1:11" x14ac:dyDescent="0.25">
      <c r="A49" s="87" t="s">
        <v>265</v>
      </c>
      <c r="B49" s="80" t="s">
        <v>326</v>
      </c>
      <c r="C49" s="81" t="s">
        <v>327</v>
      </c>
      <c r="D49" s="81" t="s">
        <v>325</v>
      </c>
      <c r="E49" s="80" t="s">
        <v>300</v>
      </c>
      <c r="F49" s="82">
        <v>36341</v>
      </c>
      <c r="G49" s="83">
        <v>43263</v>
      </c>
      <c r="H49" s="84">
        <v>0.625</v>
      </c>
      <c r="I49" s="85" t="s">
        <v>180</v>
      </c>
      <c r="J49" s="85" t="s">
        <v>181</v>
      </c>
      <c r="K49" s="85">
        <v>861</v>
      </c>
    </row>
    <row r="50" spans="1:11" x14ac:dyDescent="0.25">
      <c r="A50" s="87" t="s">
        <v>204</v>
      </c>
      <c r="B50" s="80" t="s">
        <v>256</v>
      </c>
      <c r="C50" s="81" t="s">
        <v>257</v>
      </c>
      <c r="D50" s="81" t="s">
        <v>258</v>
      </c>
      <c r="E50" s="80" t="s">
        <v>156</v>
      </c>
      <c r="F50" s="82">
        <v>36331</v>
      </c>
      <c r="G50" s="83">
        <v>43263</v>
      </c>
      <c r="H50" s="84">
        <v>0.375</v>
      </c>
      <c r="I50" s="85" t="s">
        <v>235</v>
      </c>
      <c r="J50" s="85" t="s">
        <v>181</v>
      </c>
      <c r="K50" s="85">
        <v>793</v>
      </c>
    </row>
    <row r="51" spans="1:11" x14ac:dyDescent="0.25">
      <c r="A51" s="87" t="s">
        <v>265</v>
      </c>
      <c r="B51" s="80" t="s">
        <v>328</v>
      </c>
      <c r="C51" s="81" t="s">
        <v>329</v>
      </c>
      <c r="D51" s="81" t="s">
        <v>258</v>
      </c>
      <c r="E51" s="80" t="s">
        <v>320</v>
      </c>
      <c r="F51" s="82">
        <v>36248</v>
      </c>
      <c r="G51" s="83">
        <v>43263</v>
      </c>
      <c r="H51" s="84">
        <v>0.625</v>
      </c>
      <c r="I51" s="85" t="s">
        <v>180</v>
      </c>
      <c r="J51" s="85" t="s">
        <v>181</v>
      </c>
      <c r="K51" s="85">
        <v>714</v>
      </c>
    </row>
    <row r="52" spans="1:11" x14ac:dyDescent="0.25">
      <c r="A52" s="87" t="s">
        <v>204</v>
      </c>
      <c r="B52" s="80" t="s">
        <v>259</v>
      </c>
      <c r="C52" s="81" t="s">
        <v>260</v>
      </c>
      <c r="D52" s="81" t="s">
        <v>261</v>
      </c>
      <c r="E52" s="80" t="s">
        <v>156</v>
      </c>
      <c r="F52" s="82">
        <v>36325</v>
      </c>
      <c r="G52" s="83">
        <v>43263</v>
      </c>
      <c r="H52" s="84">
        <v>0.375</v>
      </c>
      <c r="I52" s="85" t="s">
        <v>235</v>
      </c>
      <c r="J52" s="85" t="s">
        <v>181</v>
      </c>
      <c r="K52" s="85">
        <v>911</v>
      </c>
    </row>
    <row r="53" spans="1:11" x14ac:dyDescent="0.25">
      <c r="A53" s="87" t="s">
        <v>204</v>
      </c>
      <c r="B53" s="80" t="s">
        <v>262</v>
      </c>
      <c r="C53" s="81" t="s">
        <v>263</v>
      </c>
      <c r="D53" s="81" t="s">
        <v>264</v>
      </c>
      <c r="E53" s="80" t="s">
        <v>156</v>
      </c>
      <c r="F53" s="82">
        <v>36391</v>
      </c>
      <c r="G53" s="83">
        <v>43263</v>
      </c>
      <c r="H53" s="84">
        <v>0.375</v>
      </c>
      <c r="I53" s="85" t="s">
        <v>235</v>
      </c>
      <c r="J53" s="85" t="s">
        <v>181</v>
      </c>
      <c r="K53" s="85">
        <v>811</v>
      </c>
    </row>
    <row r="54" spans="1:11" x14ac:dyDescent="0.25">
      <c r="A54" s="87" t="s">
        <v>265</v>
      </c>
      <c r="B54" s="80" t="s">
        <v>330</v>
      </c>
      <c r="C54" s="81" t="s">
        <v>331</v>
      </c>
      <c r="D54" s="81" t="s">
        <v>332</v>
      </c>
      <c r="E54" s="80" t="s">
        <v>320</v>
      </c>
      <c r="F54" s="82">
        <v>36461</v>
      </c>
      <c r="G54" s="83">
        <v>43263</v>
      </c>
      <c r="H54" s="84">
        <v>0.625</v>
      </c>
      <c r="I54" s="85" t="s">
        <v>180</v>
      </c>
      <c r="J54" s="85" t="s">
        <v>181</v>
      </c>
      <c r="K54" s="85">
        <v>832</v>
      </c>
    </row>
    <row r="55" spans="1:11" x14ac:dyDescent="0.25">
      <c r="A55" s="87" t="s">
        <v>265</v>
      </c>
      <c r="B55" s="80" t="s">
        <v>333</v>
      </c>
      <c r="C55" s="81" t="s">
        <v>334</v>
      </c>
      <c r="D55" s="81" t="s">
        <v>335</v>
      </c>
      <c r="E55" s="80" t="s">
        <v>320</v>
      </c>
      <c r="F55" s="82">
        <v>36162</v>
      </c>
      <c r="G55" s="83">
        <v>43263</v>
      </c>
      <c r="H55" s="84">
        <v>0.625</v>
      </c>
      <c r="I55" s="85" t="s">
        <v>180</v>
      </c>
      <c r="J55" s="85" t="s">
        <v>181</v>
      </c>
      <c r="K55" s="85">
        <v>788</v>
      </c>
    </row>
    <row r="56" spans="1:11" x14ac:dyDescent="0.25">
      <c r="A56" s="87" t="s">
        <v>265</v>
      </c>
      <c r="B56" s="80" t="s">
        <v>272</v>
      </c>
      <c r="C56" s="81" t="s">
        <v>273</v>
      </c>
      <c r="D56" s="81" t="s">
        <v>274</v>
      </c>
      <c r="E56" s="80" t="s">
        <v>268</v>
      </c>
      <c r="F56" s="82">
        <v>36302</v>
      </c>
      <c r="G56" s="83">
        <v>43232</v>
      </c>
      <c r="H56" s="84">
        <v>0.4375</v>
      </c>
      <c r="I56" s="85" t="s">
        <v>147</v>
      </c>
      <c r="J56" s="85" t="s">
        <v>148</v>
      </c>
      <c r="K56" s="85">
        <v>707</v>
      </c>
    </row>
    <row r="57" spans="1:11" x14ac:dyDescent="0.25">
      <c r="A57" s="87" t="s">
        <v>265</v>
      </c>
      <c r="B57" s="80" t="s">
        <v>275</v>
      </c>
      <c r="C57" s="81" t="s">
        <v>276</v>
      </c>
      <c r="D57" s="81" t="s">
        <v>277</v>
      </c>
      <c r="E57" s="80" t="s">
        <v>185</v>
      </c>
      <c r="F57" s="82">
        <v>36174</v>
      </c>
      <c r="G57" s="83">
        <v>43232</v>
      </c>
      <c r="H57" s="84">
        <v>0.4375</v>
      </c>
      <c r="I57" s="85" t="s">
        <v>147</v>
      </c>
      <c r="J57" s="85" t="s">
        <v>148</v>
      </c>
      <c r="K57" s="85">
        <v>685</v>
      </c>
    </row>
    <row r="58" spans="1:11" x14ac:dyDescent="0.25">
      <c r="A58" s="87" t="s">
        <v>265</v>
      </c>
      <c r="B58" s="80" t="s">
        <v>336</v>
      </c>
      <c r="C58" s="81" t="s">
        <v>337</v>
      </c>
      <c r="D58" s="81" t="s">
        <v>338</v>
      </c>
      <c r="E58" s="80" t="s">
        <v>320</v>
      </c>
      <c r="F58" s="82">
        <v>36314</v>
      </c>
      <c r="G58" s="83">
        <v>43263</v>
      </c>
      <c r="H58" s="84">
        <v>0.625</v>
      </c>
      <c r="I58" s="85" t="s">
        <v>180</v>
      </c>
      <c r="J58" s="85" t="s">
        <v>181</v>
      </c>
      <c r="K58" s="85">
        <v>902</v>
      </c>
    </row>
    <row r="59" spans="1:11" x14ac:dyDescent="0.25">
      <c r="A59" s="87" t="s">
        <v>265</v>
      </c>
      <c r="B59" s="80" t="s">
        <v>339</v>
      </c>
      <c r="C59" s="81" t="s">
        <v>340</v>
      </c>
      <c r="D59" s="81" t="s">
        <v>341</v>
      </c>
      <c r="E59" s="80" t="s">
        <v>320</v>
      </c>
      <c r="F59" s="82">
        <v>36168</v>
      </c>
      <c r="G59" s="83">
        <v>43263</v>
      </c>
      <c r="H59" s="84">
        <v>0.625</v>
      </c>
      <c r="I59" s="85" t="s">
        <v>180</v>
      </c>
      <c r="J59" s="85" t="s">
        <v>181</v>
      </c>
      <c r="K59" s="85">
        <v>421</v>
      </c>
    </row>
    <row r="60" spans="1:11" x14ac:dyDescent="0.25">
      <c r="A60" s="87" t="s">
        <v>265</v>
      </c>
      <c r="B60" s="80" t="s">
        <v>342</v>
      </c>
      <c r="C60" s="81" t="s">
        <v>343</v>
      </c>
      <c r="D60" s="81" t="s">
        <v>344</v>
      </c>
      <c r="E60" s="80" t="s">
        <v>320</v>
      </c>
      <c r="F60" s="82">
        <v>36207</v>
      </c>
      <c r="G60" s="83">
        <v>43263</v>
      </c>
      <c r="H60" s="84">
        <v>0.625</v>
      </c>
      <c r="I60" s="85" t="s">
        <v>180</v>
      </c>
      <c r="J60" s="85" t="s">
        <v>181</v>
      </c>
      <c r="K60" s="85">
        <v>786</v>
      </c>
    </row>
    <row r="61" spans="1:11" x14ac:dyDescent="0.25">
      <c r="A61" s="87" t="s">
        <v>265</v>
      </c>
      <c r="B61" s="80" t="s">
        <v>345</v>
      </c>
      <c r="C61" s="81" t="s">
        <v>346</v>
      </c>
      <c r="D61" s="81" t="s">
        <v>347</v>
      </c>
      <c r="E61" s="80" t="s">
        <v>320</v>
      </c>
      <c r="F61" s="82">
        <v>36311</v>
      </c>
      <c r="G61" s="83">
        <v>43263</v>
      </c>
      <c r="H61" s="84">
        <v>0.625</v>
      </c>
      <c r="I61" s="85" t="s">
        <v>180</v>
      </c>
      <c r="J61" s="85" t="s">
        <v>181</v>
      </c>
      <c r="K61" s="85">
        <v>756</v>
      </c>
    </row>
    <row r="62" spans="1:11" x14ac:dyDescent="0.25">
      <c r="A62" s="87" t="s">
        <v>265</v>
      </c>
      <c r="B62" s="80" t="s">
        <v>278</v>
      </c>
      <c r="C62" s="81" t="s">
        <v>279</v>
      </c>
      <c r="D62" s="81" t="s">
        <v>280</v>
      </c>
      <c r="E62" s="80" t="s">
        <v>152</v>
      </c>
      <c r="F62" s="82">
        <v>36387</v>
      </c>
      <c r="G62" s="83">
        <v>43232</v>
      </c>
      <c r="H62" s="84">
        <v>0.4375</v>
      </c>
      <c r="I62" s="85" t="s">
        <v>147</v>
      </c>
      <c r="J62" s="85" t="s">
        <v>148</v>
      </c>
      <c r="K62" s="85">
        <v>861</v>
      </c>
    </row>
    <row r="63" spans="1:11" x14ac:dyDescent="0.25">
      <c r="A63" s="87" t="s">
        <v>265</v>
      </c>
      <c r="B63" s="80" t="s">
        <v>348</v>
      </c>
      <c r="C63" s="81" t="s">
        <v>349</v>
      </c>
      <c r="D63" s="81" t="s">
        <v>280</v>
      </c>
      <c r="E63" s="80" t="s">
        <v>320</v>
      </c>
      <c r="F63" s="82">
        <v>36397</v>
      </c>
      <c r="G63" s="83">
        <v>43263</v>
      </c>
      <c r="H63" s="84">
        <v>0.625</v>
      </c>
      <c r="I63" s="85" t="s">
        <v>180</v>
      </c>
      <c r="J63" s="85" t="s">
        <v>181</v>
      </c>
      <c r="K63" s="85">
        <v>785</v>
      </c>
    </row>
    <row r="64" spans="1:11" x14ac:dyDescent="0.25">
      <c r="A64" s="87" t="s">
        <v>265</v>
      </c>
      <c r="B64" s="80" t="s">
        <v>350</v>
      </c>
      <c r="C64" s="81" t="s">
        <v>351</v>
      </c>
      <c r="D64" s="81" t="s">
        <v>352</v>
      </c>
      <c r="E64" s="80" t="s">
        <v>320</v>
      </c>
      <c r="F64" s="82">
        <v>36412</v>
      </c>
      <c r="G64" s="83">
        <v>43263</v>
      </c>
      <c r="H64" s="84">
        <v>0.625</v>
      </c>
      <c r="I64" s="85" t="s">
        <v>180</v>
      </c>
      <c r="J64" s="85" t="s">
        <v>181</v>
      </c>
      <c r="K64" s="85">
        <v>793</v>
      </c>
    </row>
    <row r="65" spans="1:11" x14ac:dyDescent="0.25">
      <c r="A65" s="87" t="s">
        <v>265</v>
      </c>
      <c r="B65" s="80" t="s">
        <v>353</v>
      </c>
      <c r="C65" s="81" t="s">
        <v>354</v>
      </c>
      <c r="D65" s="81" t="s">
        <v>355</v>
      </c>
      <c r="E65" s="80" t="s">
        <v>320</v>
      </c>
      <c r="F65" s="82">
        <v>36465</v>
      </c>
      <c r="G65" s="83">
        <v>43263</v>
      </c>
      <c r="H65" s="84">
        <v>0.625</v>
      </c>
      <c r="I65" s="85" t="s">
        <v>180</v>
      </c>
      <c r="J65" s="85" t="s">
        <v>181</v>
      </c>
      <c r="K65" s="85">
        <v>911</v>
      </c>
    </row>
    <row r="66" spans="1:11" x14ac:dyDescent="0.25">
      <c r="A66" s="87" t="s">
        <v>265</v>
      </c>
      <c r="B66" s="80" t="s">
        <v>281</v>
      </c>
      <c r="C66" s="81" t="s">
        <v>282</v>
      </c>
      <c r="D66" s="81" t="s">
        <v>283</v>
      </c>
      <c r="E66" s="80" t="s">
        <v>185</v>
      </c>
      <c r="F66" s="82">
        <v>36381</v>
      </c>
      <c r="G66" s="83">
        <v>43232</v>
      </c>
      <c r="H66" s="84">
        <v>0.4375</v>
      </c>
      <c r="I66" s="85" t="s">
        <v>147</v>
      </c>
      <c r="J66" s="85" t="s">
        <v>148</v>
      </c>
      <c r="K66" s="85">
        <v>902</v>
      </c>
    </row>
    <row r="67" spans="1:11" x14ac:dyDescent="0.25">
      <c r="A67" s="87" t="s">
        <v>265</v>
      </c>
      <c r="B67" s="80" t="s">
        <v>356</v>
      </c>
      <c r="C67" s="81" t="s">
        <v>357</v>
      </c>
      <c r="D67" s="81" t="s">
        <v>358</v>
      </c>
      <c r="E67" s="80" t="s">
        <v>320</v>
      </c>
      <c r="F67" s="82">
        <v>36441</v>
      </c>
      <c r="G67" s="83">
        <v>43263</v>
      </c>
      <c r="H67" s="84">
        <v>0.625</v>
      </c>
      <c r="I67" s="85" t="s">
        <v>180</v>
      </c>
      <c r="J67" s="85" t="s">
        <v>181</v>
      </c>
      <c r="K67" s="85">
        <v>811</v>
      </c>
    </row>
    <row r="68" spans="1:11" x14ac:dyDescent="0.25">
      <c r="A68" s="87" t="s">
        <v>265</v>
      </c>
      <c r="B68" s="80" t="s">
        <v>359</v>
      </c>
      <c r="C68" s="81" t="s">
        <v>360</v>
      </c>
      <c r="D68" s="81" t="s">
        <v>361</v>
      </c>
      <c r="E68" s="80" t="s">
        <v>320</v>
      </c>
      <c r="F68" s="82">
        <v>36443</v>
      </c>
      <c r="G68" s="83">
        <v>43263</v>
      </c>
      <c r="H68" s="84">
        <v>0.625</v>
      </c>
      <c r="I68" s="85" t="s">
        <v>180</v>
      </c>
      <c r="J68" s="85" t="s">
        <v>181</v>
      </c>
      <c r="K68" s="85">
        <v>927</v>
      </c>
    </row>
    <row r="69" spans="1:11" x14ac:dyDescent="0.25">
      <c r="A69" s="87" t="s">
        <v>265</v>
      </c>
      <c r="B69" s="80" t="s">
        <v>284</v>
      </c>
      <c r="C69" s="81" t="s">
        <v>285</v>
      </c>
      <c r="D69" s="81" t="s">
        <v>286</v>
      </c>
      <c r="E69" s="80" t="s">
        <v>152</v>
      </c>
      <c r="F69" s="82">
        <v>36429</v>
      </c>
      <c r="G69" s="83">
        <v>43232</v>
      </c>
      <c r="H69" s="84">
        <v>0.4375</v>
      </c>
      <c r="I69" s="85" t="s">
        <v>147</v>
      </c>
      <c r="J69" s="85" t="s">
        <v>148</v>
      </c>
      <c r="K69" s="85">
        <v>786</v>
      </c>
    </row>
    <row r="70" spans="1:11" x14ac:dyDescent="0.25">
      <c r="A70" s="87" t="s">
        <v>265</v>
      </c>
      <c r="B70" s="80" t="s">
        <v>287</v>
      </c>
      <c r="C70" s="81" t="s">
        <v>288</v>
      </c>
      <c r="D70" s="81" t="s">
        <v>289</v>
      </c>
      <c r="E70" s="80" t="s">
        <v>185</v>
      </c>
      <c r="F70" s="82">
        <v>36387</v>
      </c>
      <c r="G70" s="83">
        <v>43232</v>
      </c>
      <c r="H70" s="84">
        <v>0.4375</v>
      </c>
      <c r="I70" s="85" t="s">
        <v>147</v>
      </c>
      <c r="J70" s="85" t="s">
        <v>148</v>
      </c>
      <c r="K70" s="85">
        <v>756</v>
      </c>
    </row>
    <row r="71" spans="1:11" x14ac:dyDescent="0.25">
      <c r="A71" s="87" t="s">
        <v>142</v>
      </c>
      <c r="B71" s="80" t="s">
        <v>193</v>
      </c>
      <c r="C71" s="81" t="s">
        <v>194</v>
      </c>
      <c r="D71" s="81" t="s">
        <v>195</v>
      </c>
      <c r="E71" s="80" t="s">
        <v>196</v>
      </c>
      <c r="F71" s="82">
        <v>35965</v>
      </c>
      <c r="G71" s="83">
        <v>43263</v>
      </c>
      <c r="H71" s="84">
        <v>0.3125</v>
      </c>
      <c r="I71" s="85" t="s">
        <v>180</v>
      </c>
      <c r="J71" s="85" t="s">
        <v>181</v>
      </c>
      <c r="K71" s="85">
        <v>250</v>
      </c>
    </row>
    <row r="72" spans="1:11" x14ac:dyDescent="0.25">
      <c r="A72" s="87" t="s">
        <v>142</v>
      </c>
      <c r="B72" s="80" t="s">
        <v>197</v>
      </c>
      <c r="C72" s="81" t="s">
        <v>198</v>
      </c>
      <c r="D72" s="81" t="s">
        <v>199</v>
      </c>
      <c r="E72" s="80" t="s">
        <v>196</v>
      </c>
      <c r="F72" s="82">
        <v>35812</v>
      </c>
      <c r="G72" s="83">
        <v>43263</v>
      </c>
      <c r="H72" s="84">
        <v>0.3125</v>
      </c>
      <c r="I72" s="85" t="s">
        <v>180</v>
      </c>
      <c r="J72" s="85" t="s">
        <v>181</v>
      </c>
      <c r="K72" s="85">
        <v>938</v>
      </c>
    </row>
    <row r="73" spans="1:11" x14ac:dyDescent="0.25">
      <c r="A73" s="87" t="s">
        <v>142</v>
      </c>
      <c r="B73" s="80" t="s">
        <v>200</v>
      </c>
      <c r="C73" s="81" t="s">
        <v>201</v>
      </c>
      <c r="D73" s="81" t="s">
        <v>202</v>
      </c>
      <c r="E73" s="80" t="s">
        <v>203</v>
      </c>
      <c r="F73" s="82">
        <v>36038</v>
      </c>
      <c r="G73" s="83">
        <v>43263</v>
      </c>
      <c r="H73" s="84">
        <v>0.3125</v>
      </c>
      <c r="I73" s="85" t="s">
        <v>180</v>
      </c>
      <c r="J73" s="85" t="s">
        <v>181</v>
      </c>
      <c r="K73" s="85">
        <v>458</v>
      </c>
    </row>
    <row r="74" spans="1:11" x14ac:dyDescent="0.25">
      <c r="A74" s="87" t="s">
        <v>265</v>
      </c>
      <c r="B74" s="80" t="s">
        <v>290</v>
      </c>
      <c r="C74" s="81" t="s">
        <v>291</v>
      </c>
      <c r="D74" s="81" t="s">
        <v>292</v>
      </c>
      <c r="E74" s="80" t="s">
        <v>152</v>
      </c>
      <c r="F74" s="82">
        <v>36412</v>
      </c>
      <c r="G74" s="83">
        <v>43232</v>
      </c>
      <c r="H74" s="84">
        <v>0.4375</v>
      </c>
      <c r="I74" s="85" t="s">
        <v>147</v>
      </c>
      <c r="J74" s="85" t="s">
        <v>148</v>
      </c>
      <c r="K74" s="85">
        <v>785</v>
      </c>
    </row>
    <row r="75" spans="1:11" x14ac:dyDescent="0.25">
      <c r="A75" s="87" t="s">
        <v>265</v>
      </c>
      <c r="B75" s="80" t="s">
        <v>362</v>
      </c>
      <c r="C75" s="81" t="s">
        <v>363</v>
      </c>
      <c r="D75" s="81" t="s">
        <v>166</v>
      </c>
      <c r="E75" s="80" t="s">
        <v>320</v>
      </c>
      <c r="F75" s="82">
        <v>36181</v>
      </c>
      <c r="G75" s="83">
        <v>43263</v>
      </c>
      <c r="H75" s="84">
        <v>0.625</v>
      </c>
      <c r="I75" s="85" t="s">
        <v>180</v>
      </c>
      <c r="J75" s="85" t="s">
        <v>181</v>
      </c>
      <c r="K75" s="89">
        <v>1000</v>
      </c>
    </row>
    <row r="76" spans="1:11" x14ac:dyDescent="0.25">
      <c r="A76" s="87" t="s">
        <v>142</v>
      </c>
      <c r="B76" s="80" t="s">
        <v>174</v>
      </c>
      <c r="C76" s="81" t="s">
        <v>175</v>
      </c>
      <c r="D76" s="81" t="s">
        <v>176</v>
      </c>
      <c r="E76" s="80" t="s">
        <v>156</v>
      </c>
      <c r="F76" s="82">
        <v>36219</v>
      </c>
      <c r="G76" s="83">
        <v>43232</v>
      </c>
      <c r="H76" s="84">
        <v>0.3125</v>
      </c>
      <c r="I76" s="85" t="s">
        <v>147</v>
      </c>
      <c r="J76" s="85" t="s">
        <v>148</v>
      </c>
      <c r="K76" s="85">
        <v>884</v>
      </c>
    </row>
    <row r="77" spans="1:11" x14ac:dyDescent="0.25">
      <c r="A77" s="87" t="s">
        <v>265</v>
      </c>
      <c r="B77" s="80" t="s">
        <v>293</v>
      </c>
      <c r="C77" s="81" t="s">
        <v>294</v>
      </c>
      <c r="D77" s="81" t="s">
        <v>176</v>
      </c>
      <c r="E77" s="80" t="s">
        <v>271</v>
      </c>
      <c r="F77" s="82">
        <v>36186</v>
      </c>
      <c r="G77" s="83">
        <v>43232</v>
      </c>
      <c r="H77" s="84">
        <v>0.4375</v>
      </c>
      <c r="I77" s="85" t="s">
        <v>147</v>
      </c>
      <c r="J77" s="85" t="s">
        <v>148</v>
      </c>
      <c r="K77" s="85">
        <v>793</v>
      </c>
    </row>
    <row r="78" spans="1:11" x14ac:dyDescent="0.25">
      <c r="A78" s="87" t="s">
        <v>265</v>
      </c>
      <c r="B78" s="80" t="s">
        <v>295</v>
      </c>
      <c r="C78" s="81" t="s">
        <v>296</v>
      </c>
      <c r="D78" s="81" t="s">
        <v>176</v>
      </c>
      <c r="E78" s="80" t="s">
        <v>297</v>
      </c>
      <c r="F78" s="82">
        <v>36319</v>
      </c>
      <c r="G78" s="83">
        <v>43232</v>
      </c>
      <c r="H78" s="84">
        <v>0.4375</v>
      </c>
      <c r="I78" s="85" t="s">
        <v>147</v>
      </c>
      <c r="J78" s="85" t="s">
        <v>148</v>
      </c>
      <c r="K78" s="85">
        <v>911</v>
      </c>
    </row>
    <row r="81" spans="1:2" ht="17.399999999999999" x14ac:dyDescent="0.3">
      <c r="A81" s="2" t="s">
        <v>0</v>
      </c>
      <c r="B81" s="18"/>
    </row>
    <row r="82" spans="1:2" x14ac:dyDescent="0.25">
      <c r="A82" s="1"/>
      <c r="B82"/>
    </row>
    <row r="83" spans="1:2" x14ac:dyDescent="0.25">
      <c r="A83" s="3"/>
      <c r="B83" s="1"/>
    </row>
    <row r="84" spans="1:2" ht="15.6" x14ac:dyDescent="0.3">
      <c r="A84" s="48" t="s">
        <v>1</v>
      </c>
      <c r="B84" s="44" t="s">
        <v>364</v>
      </c>
    </row>
    <row r="85" spans="1:2" ht="15.6" x14ac:dyDescent="0.3">
      <c r="A85" s="48" t="s">
        <v>2</v>
      </c>
      <c r="B85" s="44" t="s">
        <v>366</v>
      </c>
    </row>
    <row r="86" spans="1:2" ht="15.6" x14ac:dyDescent="0.3">
      <c r="A86" s="48" t="s">
        <v>3</v>
      </c>
      <c r="B86" s="44" t="s">
        <v>367</v>
      </c>
    </row>
    <row r="87" spans="1:2" ht="15.6" x14ac:dyDescent="0.3">
      <c r="A87" s="48" t="s">
        <v>4</v>
      </c>
      <c r="B87" s="44" t="s">
        <v>368</v>
      </c>
    </row>
    <row r="88" spans="1:2" ht="15.6" x14ac:dyDescent="0.3">
      <c r="A88" s="48" t="s">
        <v>5</v>
      </c>
      <c r="B88" s="44" t="s">
        <v>365</v>
      </c>
    </row>
    <row r="89" spans="1:2" ht="15.6" x14ac:dyDescent="0.3">
      <c r="A89" s="71"/>
    </row>
    <row r="90" spans="1:2" ht="15.6" x14ac:dyDescent="0.3">
      <c r="A90" s="93" t="s">
        <v>369</v>
      </c>
    </row>
  </sheetData>
  <sortState ref="A7:K78">
    <sortCondition ref="D7:D78"/>
  </sortState>
  <mergeCells count="1">
    <mergeCell ref="A1:K1"/>
  </mergeCell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8C96ABAD7D9646B9BF6A5BB55D0033" ma:contentTypeVersion="4" ma:contentTypeDescription="Create a new document." ma:contentTypeScope="" ma:versionID="d6efc068c132c000bda662ab4dae5af8">
  <xsd:schema xmlns:xsd="http://www.w3.org/2001/XMLSchema" xmlns:xs="http://www.w3.org/2001/XMLSchema" xmlns:p="http://schemas.microsoft.com/office/2006/metadata/properties" xmlns:ns2="77becc8e-7285-40d5-b8ce-a40dd94f244c" xmlns:ns3="878b70d9-4656-4a2f-ac2b-9ce570dc713a" targetNamespace="http://schemas.microsoft.com/office/2006/metadata/properties" ma:root="true" ma:fieldsID="b4a043d50c75a35ef4513b77cf669b2f" ns2:_="" ns3:_="">
    <xsd:import namespace="77becc8e-7285-40d5-b8ce-a40dd94f244c"/>
    <xsd:import namespace="878b70d9-4656-4a2f-ac2b-9ce570dc713a"/>
    <xsd:element name="properties">
      <xsd:complexType>
        <xsd:sequence>
          <xsd:element name="documentManagement">
            <xsd:complexType>
              <xsd:all>
                <xsd:element ref="ns2:SharedWithUsers" minOccurs="0"/>
                <xsd:element ref="ns2:SharedWithDetails" minOccurs="0"/>
                <xsd:element ref="ns3:Stage"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becc8e-7285-40d5-b8ce-a40dd94f244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8b70d9-4656-4a2f-ac2b-9ce570dc713a" elementFormDefault="qualified">
    <xsd:import namespace="http://schemas.microsoft.com/office/2006/documentManagement/types"/>
    <xsd:import namespace="http://schemas.microsoft.com/office/infopath/2007/PartnerControls"/>
    <xsd:element name="Stage" ma:index="10" nillable="true" ma:displayName="Stage" ma:default="Proof 1" ma:internalName="Stage">
      <xsd:complexType>
        <xsd:complexContent>
          <xsd:extension base="dms:MultiChoiceFillIn">
            <xsd:sequence>
              <xsd:element name="Value" maxOccurs="unbounded" minOccurs="0" nillable="true">
                <xsd:simpleType>
                  <xsd:union memberTypes="dms:Text">
                    <xsd:simpleType>
                      <xsd:restriction base="dms:Choice">
                        <xsd:enumeration value="CE1/Keystroke"/>
                        <xsd:enumeration value="Joan Review"/>
                        <xsd:enumeration value="AU doc review"/>
                        <xsd:enumeration value="CE2"/>
                        <xsd:enumeration value="Ready for Layout/Graphics"/>
                        <xsd:enumeration value="Proof 1"/>
                        <xsd:enumeration value="AU PDF Review"/>
                        <xsd:enumeration value="Layout 2"/>
                        <xsd:enumeration value="Proof 2"/>
                        <xsd:enumeration value="Layout Crx"/>
                        <xsd:enumeration value="Page Turning"/>
                        <xsd:enumeration value="Page Turning Proof Crx"/>
                        <xsd:enumeration value="Create Preflight PDF"/>
                        <xsd:enumeration value="Final"/>
                      </xsd:restriction>
                    </xsd:simpleType>
                  </xsd:union>
                </xsd:simpleType>
              </xsd:element>
            </xsd:sequence>
          </xsd:extension>
        </xsd:complexContent>
      </xsd:complexType>
    </xsd:element>
    <xsd:element name="Comments" ma:index="11" nillable="true" ma:displayName="Comments" ma:internalName="Comment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ge xmlns="878b70d9-4656-4a2f-ac2b-9ce570dc713a">
      <Value>CE1/Keystroke</Value>
    </Stage>
    <Comments xmlns="878b70d9-4656-4a2f-ac2b-9ce570dc713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8FC202-BE88-4884-8F0E-3823FAC6E7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becc8e-7285-40d5-b8ce-a40dd94f244c"/>
    <ds:schemaRef ds:uri="878b70d9-4656-4a2f-ac2b-9ce570dc71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2364EB-A0E0-4F1B-8EB4-42848D11F0AB}">
  <ds:schemaRefs>
    <ds:schemaRef ds:uri="http://purl.org/dc/terms/"/>
    <ds:schemaRef ds:uri="878b70d9-4656-4a2f-ac2b-9ce570dc713a"/>
    <ds:schemaRef ds:uri="http://purl.org/dc/elements/1.1/"/>
    <ds:schemaRef ds:uri="http://schemas.microsoft.com/office/infopath/2007/PartnerControls"/>
    <ds:schemaRef ds:uri="http://purl.org/dc/dcmitype/"/>
    <ds:schemaRef ds:uri="77becc8e-7285-40d5-b8ce-a40dd94f244c"/>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249C7FE-2F3B-4CEA-8961-0739DB80DF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Yeu cau chung</vt:lpstr>
      <vt:lpstr>Book List</vt:lpstr>
      <vt:lpstr>Employees</vt:lpstr>
      <vt:lpstr>Sales</vt:lpstr>
      <vt:lpstr>Menu Items</vt:lpstr>
      <vt:lpstr>MOS Result</vt:lpstr>
      <vt:lpstr>RESULT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hung</dc:creator>
  <cp:lastModifiedBy>Hp</cp:lastModifiedBy>
  <dcterms:created xsi:type="dcterms:W3CDTF">2016-07-27T15:40:52Z</dcterms:created>
  <dcterms:modified xsi:type="dcterms:W3CDTF">2023-07-24T13:28:07Z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0x010100E08C96ABAD7D9646B9BF6A5BB55D0033</vt:lpwstr>
  </property>
</Properties>
</file>