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uyenKhuyen\GiaoTrinh\Giaotrinh Ms Excel 2016\NK_Excel2016\Data_NK_Excel2016\"/>
    </mc:Choice>
  </mc:AlternateContent>
  <bookViews>
    <workbookView xWindow="0" yWindow="0" windowWidth="19200" windowHeight="11496" activeTab="5"/>
  </bookViews>
  <sheets>
    <sheet name="Yêu cầu" sheetId="1" r:id="rId1"/>
    <sheet name="Nhập" sheetId="2" r:id="rId2"/>
    <sheet name="Sao chép" sheetId="3" r:id="rId3"/>
    <sheet name="Chèn và xóa" sheetId="4" r:id="rId4"/>
    <sheet name="Điền tự động" sheetId="5" r:id="rId5"/>
    <sheet name="Tìm và thay thế" sheetId="6" r:id="rId6"/>
  </sheets>
  <calcPr calcId="162913"/>
</workbook>
</file>

<file path=xl/calcChain.xml><?xml version="1.0" encoding="utf-8"?>
<calcChain xmlns="http://schemas.openxmlformats.org/spreadsheetml/2006/main">
  <c r="Q21" i="4" l="1"/>
  <c r="Q20" i="4"/>
  <c r="Q19" i="4"/>
  <c r="Q18" i="4"/>
  <c r="Q17" i="4"/>
  <c r="Q16" i="4"/>
  <c r="Q15" i="4"/>
  <c r="Q14" i="4"/>
  <c r="Q13" i="4"/>
  <c r="Q12" i="4"/>
  <c r="G9" i="3"/>
  <c r="F9" i="3"/>
  <c r="E9" i="3"/>
  <c r="G8" i="3"/>
  <c r="F8" i="3"/>
  <c r="E8" i="3"/>
  <c r="G7" i="3"/>
  <c r="F7" i="3"/>
  <c r="E7" i="3"/>
  <c r="G6" i="3"/>
  <c r="F6" i="3"/>
  <c r="E6" i="3"/>
  <c r="H6" i="3" l="1"/>
  <c r="H9" i="3"/>
  <c r="H8" i="3"/>
  <c r="H7" i="3"/>
  <c r="H10" i="3" s="1"/>
</calcChain>
</file>

<file path=xl/sharedStrings.xml><?xml version="1.0" encoding="utf-8"?>
<sst xmlns="http://schemas.openxmlformats.org/spreadsheetml/2006/main" count="448" uniqueCount="185">
  <si>
    <t>I/</t>
  </si>
  <si>
    <t>PHIẾU GIAO NHẬN</t>
  </si>
  <si>
    <t>a/</t>
  </si>
  <si>
    <t>MÃ SP</t>
  </si>
  <si>
    <t>b/</t>
  </si>
  <si>
    <r>
      <t xml:space="preserve">Định dạng cột </t>
    </r>
    <r>
      <rPr>
        <b/>
        <sz val="12"/>
        <rFont val="Times New Roman"/>
        <family val="1"/>
      </rPr>
      <t>Ngày bán</t>
    </r>
    <r>
      <rPr>
        <sz val="12"/>
        <rFont val="Times New Roman"/>
        <family val="1"/>
      </rPr>
      <t xml:space="preserve"> có độ rộng 15, và kiểm tra xem có nhập đúng kiểu ngày không.</t>
    </r>
  </si>
  <si>
    <t>c/</t>
  </si>
  <si>
    <t>LƯỢNG</t>
  </si>
  <si>
    <t>Lưu tập tin.</t>
  </si>
  <si>
    <t>Sao chép</t>
  </si>
  <si>
    <t>TÊN
SP</t>
  </si>
  <si>
    <t>1-</t>
  </si>
  <si>
    <t>ĐƠN GIÁ</t>
  </si>
  <si>
    <t>KHUYẾN
MÃI</t>
  </si>
  <si>
    <t>THÀNH
TIỀN</t>
  </si>
  <si>
    <r>
      <rPr>
        <b/>
        <sz val="12"/>
        <rFont val="Times New Roman"/>
        <family val="1"/>
      </rPr>
      <t>J5:O9</t>
    </r>
    <r>
      <rPr>
        <sz val="12"/>
        <rFont val="Times New Roman"/>
        <family val="1"/>
      </rPr>
      <t>: sao chép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bình thường.</t>
    </r>
  </si>
  <si>
    <r>
      <rPr>
        <b/>
        <sz val="12"/>
        <rFont val="Times New Roman"/>
        <family val="1"/>
      </rPr>
      <t>J11:O15</t>
    </r>
    <r>
      <rPr>
        <sz val="12"/>
        <rFont val="Times New Roman"/>
        <family val="1"/>
      </rPr>
      <t>: sao chép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chỉ công thức.</t>
    </r>
  </si>
  <si>
    <t>XB</t>
  </si>
  <si>
    <t>2-</t>
  </si>
  <si>
    <t>Sử dụng sao chép đặc biệt để thực hiện:</t>
  </si>
  <si>
    <r>
      <t xml:space="preserve">Cập nhật giá trị cột </t>
    </r>
    <r>
      <rPr>
        <b/>
        <sz val="12"/>
        <rFont val="Times New Roman"/>
        <family val="1"/>
      </rPr>
      <t>Đơn giá tăng 1</t>
    </r>
    <r>
      <rPr>
        <sz val="12"/>
        <rFont val="Times New Roman"/>
        <family val="1"/>
      </rPr>
      <t xml:space="preserve"> bằng cách cộng giá trị ô </t>
    </r>
    <r>
      <rPr>
        <b/>
        <sz val="12"/>
        <rFont val="Times New Roman"/>
        <family val="1"/>
      </rPr>
      <t xml:space="preserve">F12 </t>
    </r>
    <r>
      <rPr>
        <sz val="12"/>
        <rFont val="Times New Roman"/>
        <family val="1"/>
      </rPr>
      <t xml:space="preserve">vào từng ô trong khối </t>
    </r>
    <r>
      <rPr>
        <b/>
        <sz val="12"/>
        <rFont val="Times New Roman"/>
        <family val="1"/>
      </rPr>
      <t>F14:F16</t>
    </r>
    <r>
      <rPr>
        <sz val="12"/>
        <rFont val="Times New Roman"/>
        <family val="1"/>
      </rPr>
      <t>.</t>
    </r>
  </si>
  <si>
    <r>
      <t xml:space="preserve">Cập nhật giá trị cột </t>
    </r>
    <r>
      <rPr>
        <b/>
        <sz val="12"/>
        <rFont val="Times New Roman"/>
        <family val="1"/>
      </rPr>
      <t>Đơn giá giảm</t>
    </r>
    <r>
      <rPr>
        <sz val="12"/>
        <rFont val="Times New Roman"/>
        <family val="1"/>
      </rPr>
      <t xml:space="preserve"> bằng cách trừ giá trị từng ô trong khối </t>
    </r>
    <r>
      <rPr>
        <b/>
        <sz val="12"/>
        <rFont val="Times New Roman"/>
        <family val="1"/>
      </rPr>
      <t>G14:G16</t>
    </r>
    <r>
      <rPr>
        <sz val="12"/>
        <rFont val="Times New Roman"/>
        <family val="1"/>
      </rPr>
      <t xml:space="preserve"> cho giá trị của ô </t>
    </r>
    <r>
      <rPr>
        <b/>
        <sz val="12"/>
        <rFont val="Times New Roman"/>
        <family val="1"/>
      </rPr>
      <t>G12</t>
    </r>
    <r>
      <rPr>
        <sz val="12"/>
        <rFont val="Times New Roman"/>
        <family val="1"/>
      </rPr>
      <t>.</t>
    </r>
  </si>
  <si>
    <t>3-</t>
  </si>
  <si>
    <t>S</t>
  </si>
  <si>
    <t>Chèn và xóa</t>
  </si>
  <si>
    <t>1/</t>
  </si>
  <si>
    <r>
      <t xml:space="preserve">Xóa cùng lúc 2 cột </t>
    </r>
    <r>
      <rPr>
        <b/>
        <sz val="12"/>
        <rFont val="Times New Roman"/>
        <family val="1"/>
      </rPr>
      <t>J</t>
    </r>
    <r>
      <rPr>
        <sz val="12"/>
        <rFont val="Times New Roman"/>
        <family val="1"/>
      </rPr>
      <t xml:space="preserve"> và </t>
    </r>
    <r>
      <rPr>
        <b/>
        <sz val="12"/>
        <rFont val="Times New Roman"/>
        <family val="1"/>
      </rPr>
      <t>K</t>
    </r>
    <r>
      <rPr>
        <sz val="12"/>
        <rFont val="Times New Roman"/>
        <family val="1"/>
      </rPr>
      <t>.</t>
    </r>
  </si>
  <si>
    <t>2/</t>
  </si>
  <si>
    <t>T</t>
  </si>
  <si>
    <t>3/</t>
  </si>
  <si>
    <t>4/</t>
  </si>
  <si>
    <t>5/</t>
  </si>
  <si>
    <t>6/</t>
  </si>
  <si>
    <t>Tổng cộng:</t>
  </si>
  <si>
    <t>7/</t>
  </si>
  <si>
    <t>Điền tự động</t>
  </si>
  <si>
    <t>SẢN PHẨM</t>
  </si>
  <si>
    <t>Tìm và thay thế</t>
  </si>
  <si>
    <t>Mã SP</t>
  </si>
  <si>
    <t>Tên SP</t>
  </si>
  <si>
    <t>Đơn giá</t>
  </si>
  <si>
    <t>Đơn giá tăng 1</t>
  </si>
  <si>
    <t>Đơn giá giảm</t>
  </si>
  <si>
    <t>Xà bông</t>
  </si>
  <si>
    <t>Trà lài</t>
  </si>
  <si>
    <t>Súp Knor</t>
  </si>
  <si>
    <t>PHIẾU GIAO NHẬN 1</t>
  </si>
  <si>
    <t>SỐ LƯỢNG</t>
  </si>
  <si>
    <t>Tên KH</t>
  </si>
  <si>
    <t>Quốc tịch</t>
  </si>
  <si>
    <t>Mã PH</t>
  </si>
  <si>
    <t>Ngày đến</t>
  </si>
  <si>
    <t>Ngày đi</t>
  </si>
  <si>
    <t>Số
ngày ở</t>
  </si>
  <si>
    <t>Kim</t>
  </si>
  <si>
    <t>Korea</t>
  </si>
  <si>
    <t>L1A-F1</t>
  </si>
  <si>
    <t>Nam</t>
  </si>
  <si>
    <t>L1B-F2</t>
  </si>
  <si>
    <t>Yoo</t>
  </si>
  <si>
    <t>L2A-F3</t>
  </si>
  <si>
    <t>Lee</t>
  </si>
  <si>
    <t>L2B-F1</t>
  </si>
  <si>
    <t>Hùng</t>
  </si>
  <si>
    <t>Việt Nam</t>
  </si>
  <si>
    <t>L1C-F1</t>
  </si>
  <si>
    <t>Minh</t>
  </si>
  <si>
    <t>L2A-F2</t>
  </si>
  <si>
    <t>Dũng</t>
  </si>
  <si>
    <t>L1A-F3</t>
  </si>
  <si>
    <t>Peter</t>
  </si>
  <si>
    <t>Anh</t>
  </si>
  <si>
    <t>L2B-F2</t>
  </si>
  <si>
    <t>David</t>
  </si>
  <si>
    <t>Pháp</t>
  </si>
  <si>
    <t>John</t>
  </si>
  <si>
    <t>Mỹ</t>
  </si>
  <si>
    <t>BẢNG GIÁ</t>
  </si>
  <si>
    <t>Sản xuất</t>
  </si>
  <si>
    <t>Quản lý</t>
  </si>
  <si>
    <t>PX1</t>
  </si>
  <si>
    <t>PX2</t>
  </si>
  <si>
    <t>PX3</t>
  </si>
  <si>
    <t>PX4</t>
  </si>
  <si>
    <t>Cấp số cộng</t>
  </si>
  <si>
    <t>Cấp số nhân</t>
  </si>
  <si>
    <t>Dãy ngày 1</t>
  </si>
  <si>
    <t>Dãy ngày 2</t>
  </si>
  <si>
    <t>Dãy ngày 3</t>
  </si>
  <si>
    <t>Dãy ngày 4</t>
  </si>
  <si>
    <t>Dãy thứ tiếng Anh</t>
  </si>
  <si>
    <t>Dãy chuỗi chứa số</t>
  </si>
  <si>
    <t>Dãy thứ tiếng Việt</t>
  </si>
  <si>
    <t>STT</t>
  </si>
  <si>
    <t>SỐ HÓA ĐƠN</t>
  </si>
  <si>
    <t>NGÀY ĐẶT HÀNG</t>
  </si>
  <si>
    <t>NGÀY GIAO HÀNG</t>
  </si>
  <si>
    <t>MÃ NƠI ĐẶT HÀNG</t>
  </si>
  <si>
    <t>NƠI ĐẶT HÀNG</t>
  </si>
  <si>
    <t>PHƯƠNG PHÁP VẬN CHUYỂN</t>
  </si>
  <si>
    <t>001</t>
  </si>
  <si>
    <t>Monday</t>
  </si>
  <si>
    <t>A</t>
  </si>
  <si>
    <t>Trong TP</t>
  </si>
  <si>
    <t>Xe máy</t>
  </si>
  <si>
    <t>002</t>
  </si>
  <si>
    <t>BN</t>
  </si>
  <si>
    <t>Bột ngọt</t>
  </si>
  <si>
    <t>C</t>
  </si>
  <si>
    <t>Tỉnh MN</t>
  </si>
  <si>
    <t>Xe tải</t>
  </si>
  <si>
    <t>003</t>
  </si>
  <si>
    <t>A1</t>
  </si>
  <si>
    <t>Cà phê</t>
  </si>
  <si>
    <t>Thứ hai</t>
  </si>
  <si>
    <t>B</t>
  </si>
  <si>
    <t>Ngoài TP</t>
  </si>
  <si>
    <t>Xe bán tải</t>
  </si>
  <si>
    <t>004</t>
  </si>
  <si>
    <t>005</t>
  </si>
  <si>
    <t>006</t>
  </si>
  <si>
    <t>007</t>
  </si>
  <si>
    <t>008</t>
  </si>
  <si>
    <t>009</t>
  </si>
  <si>
    <t>G</t>
  </si>
  <si>
    <t>Gạo</t>
  </si>
  <si>
    <t>D</t>
  </si>
  <si>
    <t>Tỉnh MB</t>
  </si>
  <si>
    <t>Xe lửa</t>
  </si>
  <si>
    <t>010</t>
  </si>
  <si>
    <t>011</t>
  </si>
  <si>
    <t>012</t>
  </si>
  <si>
    <t>Đường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</si>
  <si>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</si>
  <si>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</si>
  <si>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</si>
  <si>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</si>
  <si>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</si>
  <si>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</si>
  <si>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</si>
  <si>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</si>
  <si>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</si>
  <si>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</si>
  <si>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</si>
  <si>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</si>
  <si>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</si>
  <si>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</si>
  <si>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</si>
  <si>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</si>
  <si>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</si>
  <si>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</si>
  <si>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Mã</t>
  </si>
  <si>
    <t>8/</t>
  </si>
  <si>
    <t>II/</t>
  </si>
  <si>
    <t>III/</t>
  </si>
  <si>
    <t>IV/</t>
  </si>
  <si>
    <t>V/</t>
  </si>
  <si>
    <r>
      <t xml:space="preserve">Trong trang tính </t>
    </r>
    <r>
      <rPr>
        <b/>
        <i/>
        <sz val="12"/>
        <rFont val="Times New Roman"/>
        <family val="1"/>
      </rPr>
      <t>Nhập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</si>
  <si>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>Trong trang tính</t>
    </r>
    <r>
      <rPr>
        <b/>
        <i/>
        <sz val="12"/>
        <rFont val="Times New Roman"/>
        <family val="1"/>
      </rPr>
      <t xml:space="preserve"> Sao chép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</si>
  <si>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>Trong trang tính</t>
    </r>
    <r>
      <rPr>
        <b/>
        <i/>
        <sz val="12"/>
        <rFont val="Times New Roman"/>
        <family val="1"/>
      </rPr>
      <t xml:space="preserve"> Chèn và xóa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</si>
  <si>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>Trong trang tính</t>
    </r>
    <r>
      <rPr>
        <b/>
        <i/>
        <sz val="12"/>
        <rFont val="Times New Roman"/>
        <family val="1"/>
      </rPr>
      <t xml:space="preserve"> Điền tự động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</si>
  <si>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>Trong trang tính</t>
    </r>
    <r>
      <rPr>
        <b/>
        <i/>
        <sz val="12"/>
        <rFont val="Times New Roman"/>
        <family val="1"/>
      </rPr>
      <t xml:space="preserve"> Tìm và thay thế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</si>
  <si>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t>THÀNH TIỀN</t>
  </si>
  <si>
    <t>BÀI THỰC HÀNH EXCEL SỐ 6.1</t>
  </si>
  <si>
    <t>BÀI THỰC HÀNH EXCEL SỐ 6.2</t>
  </si>
  <si>
    <r>
      <t xml:space="preserve">Sao chép khối </t>
    </r>
    <r>
      <rPr>
        <b/>
        <sz val="12"/>
        <rFont val="Times New Roman"/>
        <family val="1"/>
      </rPr>
      <t xml:space="preserve">C5:H9 </t>
    </r>
    <r>
      <rPr>
        <sz val="12"/>
        <rFont val="Times New Roman"/>
        <family val="1"/>
      </rPr>
      <t xml:space="preserve">sang các khối sau: </t>
    </r>
  </si>
  <si>
    <r>
      <t xml:space="preserve">Trong bảng </t>
    </r>
    <r>
      <rPr>
        <b/>
        <sz val="12"/>
        <rFont val="Times New Roman"/>
        <family val="1"/>
      </rPr>
      <t xml:space="preserve">PHIẾU GIAO NHẬN 1 </t>
    </r>
    <r>
      <rPr>
        <sz val="12"/>
        <rFont val="Times New Roman"/>
        <family val="1"/>
      </rPr>
      <t xml:space="preserve">di chuyển cột </t>
    </r>
    <r>
      <rPr>
        <b/>
        <sz val="12"/>
        <rFont val="Times New Roman"/>
        <family val="1"/>
      </rPr>
      <t xml:space="preserve">SỐ LƯỢNG </t>
    </r>
    <r>
      <rPr>
        <sz val="12"/>
        <rFont val="Times New Roman"/>
        <family val="1"/>
      </rPr>
      <t xml:space="preserve">ra phía sau cột </t>
    </r>
    <r>
      <rPr>
        <b/>
        <sz val="12"/>
        <rFont val="Times New Roman"/>
        <family val="1"/>
      </rPr>
      <t xml:space="preserve">ĐƠN GIÁ </t>
    </r>
    <r>
      <rPr>
        <sz val="12"/>
        <rFont val="Times New Roman"/>
        <family val="1"/>
      </rPr>
      <t xml:space="preserve"> như </t>
    </r>
    <r>
      <rPr>
        <b/>
        <sz val="12"/>
        <rFont val="Times New Roman"/>
        <family val="1"/>
      </rPr>
      <t>HÌNH 2</t>
    </r>
    <r>
      <rPr>
        <sz val="12"/>
        <rFont val="Times New Roman"/>
        <family val="1"/>
      </rPr>
      <t>.</t>
    </r>
  </si>
  <si>
    <r>
      <t xml:space="preserve">Sử dụng dãy tuỳ chỉnh tự động điền của câu 2, điền dữ liệu cho khối ô </t>
    </r>
    <r>
      <rPr>
        <b/>
        <sz val="12"/>
        <rFont val="Times New Roman"/>
        <family val="1"/>
      </rPr>
      <t xml:space="preserve">O2:O26 </t>
    </r>
    <r>
      <rPr>
        <sz val="12"/>
        <rFont val="Times New Roman"/>
        <family val="1"/>
      </rPr>
      <t xml:space="preserve">như </t>
    </r>
    <r>
      <rPr>
        <b/>
        <sz val="12"/>
        <rFont val="Times New Roman"/>
        <family val="1"/>
      </rPr>
      <t>HÌNH 4</t>
    </r>
    <r>
      <rPr>
        <sz val="12"/>
        <rFont val="Times New Roman"/>
        <family val="1"/>
      </rPr>
      <t>.</t>
    </r>
  </si>
  <si>
    <r>
      <t xml:space="preserve">Tự động điền dữ liệu cho khối </t>
    </r>
    <r>
      <rPr>
        <b/>
        <sz val="12"/>
        <rFont val="Times New Roman"/>
        <family val="1"/>
      </rPr>
      <t>G2:N26</t>
    </r>
    <r>
      <rPr>
        <sz val="12"/>
        <rFont val="Times New Roman"/>
        <family val="1"/>
      </rPr>
      <t xml:space="preserve">, tùy chọn điền sao cho nội dung và định dạng giống các cột dữ liệu trên </t>
    </r>
    <r>
      <rPr>
        <b/>
        <sz val="12"/>
        <rFont val="Times New Roman"/>
        <family val="1"/>
      </rPr>
      <t>HÌNH 3</t>
    </r>
    <r>
      <rPr>
        <sz val="12"/>
        <rFont val="Times New Roman"/>
        <family val="1"/>
      </rPr>
      <t>.</t>
    </r>
  </si>
  <si>
    <r>
      <t xml:space="preserve">Chèn thêm 1 cột trước cột </t>
    </r>
    <r>
      <rPr>
        <b/>
        <sz val="12"/>
        <rFont val="Times New Roman"/>
        <family val="1"/>
      </rPr>
      <t>J</t>
    </r>
    <r>
      <rPr>
        <sz val="12"/>
        <rFont val="Times New Roman"/>
        <family val="1"/>
      </rPr>
      <t xml:space="preserve"> sao cho cột mới chèn có định dạng tương tự cột bên phải của nó.</t>
    </r>
  </si>
  <si>
    <r>
      <t xml:space="preserve"> Tại ô </t>
    </r>
    <r>
      <rPr>
        <b/>
        <sz val="12"/>
        <rFont val="Times New Roman"/>
        <family val="1"/>
      </rPr>
      <t>J11</t>
    </r>
    <r>
      <rPr>
        <sz val="12"/>
        <rFont val="Times New Roman"/>
        <family val="1"/>
      </rPr>
      <t xml:space="preserve"> điền chuỗi </t>
    </r>
    <r>
      <rPr>
        <b/>
        <sz val="12"/>
        <rFont val="Times New Roman"/>
        <family val="1"/>
      </rPr>
      <t>STT</t>
    </r>
    <r>
      <rPr>
        <sz val="12"/>
        <rFont val="Times New Roman"/>
        <family val="1"/>
      </rPr>
      <t xml:space="preserve">, các ô trong khối </t>
    </r>
    <r>
      <rPr>
        <b/>
        <sz val="12"/>
        <rFont val="Times New Roman"/>
        <family val="1"/>
      </rPr>
      <t>J12:J21</t>
    </r>
    <r>
      <rPr>
        <sz val="12"/>
        <rFont val="Times New Roman"/>
        <family val="1"/>
      </rPr>
      <t xml:space="preserve"> điền các số thứ tự từ 1,2,3.... </t>
    </r>
  </si>
  <si>
    <r>
      <t xml:space="preserve">Định dạng dạng bảng cho các khối ô </t>
    </r>
    <r>
      <rPr>
        <b/>
        <sz val="12"/>
        <rFont val="Times New Roman"/>
        <family val="1"/>
      </rPr>
      <t>D12:E15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J11:O21,</t>
    </r>
    <r>
      <rPr>
        <sz val="12"/>
        <rFont val="Times New Roman"/>
        <family val="1"/>
      </rPr>
      <t xml:space="preserve"> có thiết lập tiêu đề cho bảng.</t>
    </r>
  </si>
  <si>
    <r>
      <t xml:space="preserve">Chèn thêm khối ô bên trái khối ô </t>
    </r>
    <r>
      <rPr>
        <b/>
        <sz val="12"/>
        <rFont val="Times New Roman"/>
        <family val="1"/>
      </rPr>
      <t>J11:J21</t>
    </r>
    <r>
      <rPr>
        <sz val="12"/>
        <rFont val="Times New Roman"/>
        <family val="1"/>
      </rPr>
      <t>.</t>
    </r>
  </si>
  <si>
    <r>
      <t xml:space="preserve">Sao chép cột </t>
    </r>
    <r>
      <rPr>
        <b/>
        <sz val="12"/>
        <rFont val="Times New Roman"/>
        <family val="1"/>
      </rPr>
      <t>Tên SP</t>
    </r>
    <r>
      <rPr>
        <sz val="12"/>
        <rFont val="Times New Roman"/>
        <family val="1"/>
      </rPr>
      <t xml:space="preserve"> (khối ô </t>
    </r>
    <r>
      <rPr>
        <b/>
        <sz val="12"/>
        <rFont val="Times New Roman"/>
        <family val="1"/>
      </rPr>
      <t>D5:D9</t>
    </r>
    <r>
      <rPr>
        <sz val="12"/>
        <rFont val="Times New Roman"/>
        <family val="1"/>
      </rPr>
      <t xml:space="preserve">) trong bảng </t>
    </r>
    <r>
      <rPr>
        <b/>
        <sz val="12"/>
        <rFont val="Times New Roman"/>
        <family val="1"/>
      </rPr>
      <t>PHIẾU GIAO NHẬN 1</t>
    </r>
    <r>
      <rPr>
        <sz val="12"/>
        <rFont val="Times New Roman"/>
        <family val="1"/>
      </rPr>
      <t xml:space="preserve"> sang phía trước cột </t>
    </r>
    <r>
      <rPr>
        <b/>
        <sz val="12"/>
        <rFont val="Times New Roman"/>
        <family val="1"/>
      </rPr>
      <t xml:space="preserve">Sản xuất </t>
    </r>
    <r>
      <rPr>
        <sz val="12"/>
        <rFont val="Times New Roman"/>
        <family val="1"/>
      </rPr>
      <t>(khối ô</t>
    </r>
    <r>
      <rPr>
        <b/>
        <sz val="12"/>
        <rFont val="Times New Roman"/>
        <family val="1"/>
      </rPr>
      <t xml:space="preserve"> E25:E29</t>
    </r>
    <r>
      <rPr>
        <sz val="12"/>
        <rFont val="Times New Roman"/>
        <family val="1"/>
      </rPr>
      <t>) trong</t>
    </r>
    <r>
      <rPr>
        <b/>
        <sz val="12"/>
        <rFont val="Times New Roman"/>
        <family val="1"/>
      </rPr>
      <t xml:space="preserve"> BẢNG GIÁ</t>
    </r>
    <r>
      <rPr>
        <sz val="12"/>
        <rFont val="Times New Roman"/>
        <family val="1"/>
      </rPr>
      <t xml:space="preserve"> như </t>
    </r>
    <r>
      <rPr>
        <b/>
        <sz val="12"/>
        <rFont val="Times New Roman"/>
        <family val="1"/>
      </rPr>
      <t>HÌNH 1</t>
    </r>
    <r>
      <rPr>
        <sz val="12"/>
        <rFont val="Times New Roman"/>
        <family val="1"/>
      </rPr>
      <t>.</t>
    </r>
  </si>
  <si>
    <t>Nhập dữ liệu (Lưu lại bài)</t>
  </si>
  <si>
    <r>
      <t xml:space="preserve">Tạo dãy tùy chỉnh tự động điền cho các thứ trong tuần của tiếng </t>
    </r>
    <r>
      <rPr>
        <b/>
        <sz val="12"/>
        <rFont val="Times New Roman"/>
        <family val="1"/>
      </rPr>
      <t>Việt</t>
    </r>
    <r>
      <rPr>
        <sz val="12"/>
        <rFont val="Times New Roman"/>
        <family val="1"/>
      </rPr>
      <t xml:space="preserve">: từ </t>
    </r>
    <r>
      <rPr>
        <b/>
        <sz val="12"/>
        <rFont val="Times New Roman"/>
        <family val="1"/>
      </rPr>
      <t>Thứ hai</t>
    </r>
    <r>
      <rPr>
        <sz val="12"/>
        <rFont val="Times New Roman"/>
        <family val="1"/>
      </rPr>
      <t xml:space="preserve"> đến </t>
    </r>
    <r>
      <rPr>
        <b/>
        <sz val="12"/>
        <rFont val="Times New Roman"/>
        <family val="1"/>
      </rPr>
      <t>Chủ nhật</t>
    </r>
    <r>
      <rPr>
        <sz val="12"/>
        <rFont val="Times New Roman"/>
        <family val="1"/>
      </rPr>
      <t>.</t>
    </r>
  </si>
  <si>
    <t>BÀI TẬP 03</t>
  </si>
  <si>
    <t>CÁC THAO TÁC VỚI BẢNG TÍNH</t>
  </si>
  <si>
    <r>
      <t xml:space="preserve">Nhập dữ liệu và định dạng như hình bên phải bắt đầu từ ô </t>
    </r>
    <r>
      <rPr>
        <b/>
        <sz val="12"/>
        <rFont val="Times New Roman"/>
        <family val="1"/>
      </rPr>
      <t>A1</t>
    </r>
    <r>
      <rPr>
        <sz val="12"/>
        <rFont val="Times New Roman"/>
        <family val="1"/>
      </rPr>
      <t>.</t>
    </r>
  </si>
  <si>
    <r>
      <t xml:space="preserve">Chèn dữ liệu từ tập tin </t>
    </r>
    <r>
      <rPr>
        <b/>
        <sz val="12"/>
        <rFont val="Times New Roman"/>
        <family val="1"/>
      </rPr>
      <t>bt6.csv</t>
    </r>
    <r>
      <rPr>
        <sz val="12"/>
        <rFont val="Times New Roman"/>
        <family val="1"/>
      </rPr>
      <t xml:space="preserve"> vào trang tính bắt đầu từ ô </t>
    </r>
    <r>
      <rPr>
        <b/>
        <sz val="12"/>
        <rFont val="Times New Roman"/>
        <family val="1"/>
      </rPr>
      <t>A5</t>
    </r>
    <r>
      <rPr>
        <sz val="12"/>
        <rFont val="Times New Roman"/>
        <family val="1"/>
      </rPr>
      <t xml:space="preserve"> với ký tự phân cách là dấu phẩy "</t>
    </r>
    <r>
      <rPr>
        <b/>
        <sz val="12"/>
        <rFont val="Times New Roman"/>
        <family val="1"/>
      </rPr>
      <t>,</t>
    </r>
    <r>
      <rPr>
        <sz val="12"/>
        <rFont val="Times New Roman"/>
        <family val="1"/>
      </rPr>
      <t>".</t>
    </r>
  </si>
  <si>
    <r>
      <rPr>
        <b/>
        <sz val="12"/>
        <rFont val="Times New Roman"/>
        <family val="1"/>
      </rPr>
      <t>Q11:U16</t>
    </r>
    <r>
      <rPr>
        <sz val="12"/>
        <rFont val="Times New Roman"/>
        <family val="1"/>
      </rPr>
      <t>: sao chép chuyển vị (chuyển dòng thành cột và ngược lại).</t>
    </r>
  </si>
  <si>
    <r>
      <t xml:space="preserve">Tìm ký tự "X" trong khối ô </t>
    </r>
    <r>
      <rPr>
        <b/>
        <sz val="12"/>
        <rFont val="Times New Roman"/>
        <family val="1"/>
      </rPr>
      <t>D4:D33</t>
    </r>
    <r>
      <rPr>
        <sz val="12"/>
        <rFont val="Times New Roman"/>
        <family val="1"/>
      </rPr>
      <t>.</t>
    </r>
  </si>
  <si>
    <r>
      <t xml:space="preserve">Tìm từ "máy" trong khối ô </t>
    </r>
    <r>
      <rPr>
        <b/>
        <sz val="12"/>
        <rFont val="Times New Roman"/>
        <family val="1"/>
      </rPr>
      <t>I4:I33</t>
    </r>
    <r>
      <rPr>
        <sz val="12"/>
        <rFont val="Times New Roman"/>
        <family val="1"/>
      </rPr>
      <t>.</t>
    </r>
  </si>
  <si>
    <r>
      <t xml:space="preserve">Trong cột 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>,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tìm và thay thế </t>
    </r>
    <r>
      <rPr>
        <b/>
        <sz val="12"/>
        <rFont val="Times New Roman"/>
        <family val="1"/>
      </rPr>
      <t xml:space="preserve">60000 </t>
    </r>
    <r>
      <rPr>
        <sz val="12"/>
        <rFont val="Times New Roman"/>
        <family val="1"/>
      </rPr>
      <t xml:space="preserve">thành </t>
    </r>
    <r>
      <rPr>
        <b/>
        <sz val="12"/>
        <rFont val="Times New Roman"/>
        <family val="1"/>
      </rPr>
      <t>70000</t>
    </r>
    <r>
      <rPr>
        <sz val="12"/>
        <rFont val="Times New Roman"/>
        <family val="1"/>
      </rPr>
      <t>.</t>
    </r>
  </si>
  <si>
    <r>
      <t xml:space="preserve">Trong cột </t>
    </r>
    <r>
      <rPr>
        <b/>
        <sz val="12"/>
        <rFont val="Times New Roman"/>
        <family val="1"/>
      </rPr>
      <t>NƠI ĐẶT HÀNG</t>
    </r>
    <r>
      <rPr>
        <sz val="12"/>
        <rFont val="Times New Roman"/>
        <family val="1"/>
      </rPr>
      <t xml:space="preserve">, tìm và thay thế </t>
    </r>
    <r>
      <rPr>
        <b/>
        <sz val="12"/>
        <rFont val="Times New Roman"/>
        <family val="1"/>
      </rPr>
      <t xml:space="preserve">TP </t>
    </r>
    <r>
      <rPr>
        <sz val="12"/>
        <rFont val="Times New Roman"/>
        <family val="1"/>
      </rPr>
      <t xml:space="preserve">thành </t>
    </r>
    <r>
      <rPr>
        <b/>
        <sz val="12"/>
        <rFont val="Times New Roman"/>
        <family val="1"/>
      </rPr>
      <t>Thành phố</t>
    </r>
    <r>
      <rPr>
        <sz val="12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</si>
</sst>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VNĐ&quot;"/>
  </numFmts>
  <fonts count="26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FF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Calibri"/>
      <family val="2"/>
    </font>
    <font>
      <b/>
      <sz val="12"/>
      <color rgb="FFC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FF"/>
      <name val="Times New Roman"/>
      <family val="1"/>
    </font>
    <font>
      <b/>
      <u/>
      <sz val="12"/>
      <color rgb="FFFF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8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b/>
      <sz val="18"/>
      <color rgb="FFC00000"/>
      <name val="Times New Roman"/>
      <family val="1"/>
    </font>
    <font>
      <b/>
      <sz val="18"/>
      <color rgb="FFC00000"/>
      <name val="Calibri"/>
      <family val="2"/>
    </font>
    <font>
      <b/>
      <sz val="11"/>
      <color rgb="FFC00000"/>
      <name val="Calibri"/>
      <family val="2"/>
    </font>
    <font>
      <b/>
      <sz val="24"/>
      <color theme="3" tint="0.39997558519241921"/>
      <name val="Times New Roman"/>
      <family val="1"/>
    </font>
    <font>
      <sz val="24"/>
      <color theme="3" tint="0.3999755851924192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6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002060"/>
        <bgColor rgb="FF00206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theme="8" tint="0.59999389629810485"/>
        <bgColor rgb="FFC0C0C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Trellis">
        <fgColor auto="1"/>
        <bgColor rgb="FFC0C0C0"/>
      </patternFill>
    </fill>
    <fill>
      <patternFill patternType="solid">
        <fgColor rgb="FFFFFFCC"/>
        <bgColor rgb="FFFFFF00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22" fillId="0" borderId="1"/>
    <xf numFmtId="0" fontId="23" fillId="0" borderId="1"/>
  </cellStyleXfs>
  <cellXfs count="98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164" fontId="2" fillId="0" borderId="7" xfId="0" applyNumberFormat="1" applyFont="1" applyBorder="1"/>
    <xf numFmtId="3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164" fontId="2" fillId="0" borderId="12" xfId="0" applyNumberFormat="1" applyFont="1" applyBorder="1"/>
    <xf numFmtId="3" fontId="2" fillId="0" borderId="13" xfId="0" applyNumberFormat="1" applyFont="1" applyBorder="1"/>
    <xf numFmtId="0" fontId="6" fillId="3" borderId="7" xfId="0" applyFont="1" applyFill="1" applyBorder="1"/>
    <xf numFmtId="3" fontId="6" fillId="3" borderId="7" xfId="0" applyNumberFormat="1" applyFont="1" applyFill="1" applyBorder="1"/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8" xfId="0" applyFont="1" applyBorder="1"/>
    <xf numFmtId="14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15" xfId="0" applyFont="1" applyBorder="1"/>
    <xf numFmtId="0" fontId="2" fillId="4" borderId="1" xfId="0" applyFont="1" applyFill="1" applyBorder="1"/>
    <xf numFmtId="0" fontId="7" fillId="4" borderId="1" xfId="0" applyFont="1" applyFill="1" applyBorder="1"/>
    <xf numFmtId="0" fontId="2" fillId="5" borderId="1" xfId="0" applyFont="1" applyFill="1" applyBorder="1"/>
    <xf numFmtId="0" fontId="7" fillId="5" borderId="1" xfId="0" applyFont="1" applyFill="1" applyBorder="1"/>
    <xf numFmtId="0" fontId="11" fillId="2" borderId="1" xfId="0" applyFont="1" applyFill="1" applyBorder="1"/>
    <xf numFmtId="0" fontId="3" fillId="2" borderId="1" xfId="0" applyFont="1" applyFill="1" applyBorder="1"/>
    <xf numFmtId="0" fontId="9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14" fontId="6" fillId="2" borderId="7" xfId="0" applyNumberFormat="1" applyFont="1" applyFill="1" applyBorder="1" applyAlignment="1">
      <alignment wrapText="1"/>
    </xf>
    <xf numFmtId="0" fontId="2" fillId="0" borderId="7" xfId="0" quotePrefix="1" applyFont="1" applyBorder="1"/>
    <xf numFmtId="0" fontId="6" fillId="2" borderId="7" xfId="0" applyFont="1" applyFill="1" applyBorder="1" applyAlignment="1">
      <alignment wrapText="1"/>
    </xf>
    <xf numFmtId="0" fontId="10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/>
    <xf numFmtId="0" fontId="13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2" fillId="0" borderId="7" xfId="0" applyFont="1" applyFill="1" applyBorder="1"/>
    <xf numFmtId="0" fontId="2" fillId="0" borderId="0" xfId="0" applyFont="1" applyFill="1"/>
    <xf numFmtId="0" fontId="6" fillId="7" borderId="7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14" fontId="2" fillId="0" borderId="17" xfId="0" applyNumberFormat="1" applyFont="1" applyBorder="1"/>
    <xf numFmtId="0" fontId="5" fillId="0" borderId="1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0" xfId="0" applyFont="1" applyFill="1" applyBorder="1"/>
    <xf numFmtId="0" fontId="2" fillId="0" borderId="16" xfId="0" applyFont="1" applyFill="1" applyBorder="1"/>
    <xf numFmtId="0" fontId="2" fillId="0" borderId="10" xfId="0" applyFont="1" applyFill="1" applyBorder="1" applyAlignment="1"/>
    <xf numFmtId="0" fontId="5" fillId="0" borderId="1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5" fillId="6" borderId="17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14" fontId="2" fillId="0" borderId="16" xfId="0" applyNumberFormat="1" applyFont="1" applyBorder="1"/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0" xfId="0" applyFont="1" applyAlignment="1"/>
    <xf numFmtId="0" fontId="2" fillId="12" borderId="1" xfId="0" applyFont="1" applyFill="1" applyBorder="1"/>
    <xf numFmtId="0" fontId="2" fillId="13" borderId="0" xfId="0" applyFont="1" applyFill="1"/>
    <xf numFmtId="0" fontId="24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19" fillId="0" borderId="14" xfId="0" applyFont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5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/>
  </cellXfs>
  <cellStyles count="3">
    <cellStyle name="Normal" xfId="0" builtinId="0"/>
    <cellStyle name="Normal 2" xfId="1"/>
    <cellStyle name="Normal 2 2" xfId="2"/>
  </cellStyles>
  <dxfs count="2"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0</xdr:row>
      <xdr:rowOff>123825</xdr:rowOff>
    </xdr:from>
    <xdr:ext cx="2752725" cy="14192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247650</xdr:colOff>
      <xdr:row>43</xdr:row>
      <xdr:rowOff>171450</xdr:rowOff>
    </xdr:from>
    <xdr:ext cx="3286124" cy="1895475"/>
    <xdr:grpSp>
      <xdr:nvGrpSpPr>
        <xdr:cNvPr id="2" name="Shape 2"/>
        <xdr:cNvGrpSpPr/>
      </xdr:nvGrpSpPr>
      <xdr:grpSpPr>
        <a:xfrm>
          <a:off x="13125450" y="9810750"/>
          <a:ext cx="3286124" cy="1895475"/>
          <a:chOff x="3712463" y="2832263"/>
          <a:chExt cx="3286124" cy="1895475"/>
        </a:xfrm>
      </xdr:grpSpPr>
      <xdr:grpSp>
        <xdr:nvGrpSpPr>
          <xdr:cNvPr id="12" name="Shape 12"/>
          <xdr:cNvGrpSpPr/>
        </xdr:nvGrpSpPr>
        <xdr:grpSpPr>
          <a:xfrm>
            <a:off x="3712463" y="2832263"/>
            <a:ext cx="3286124" cy="1895475"/>
            <a:chOff x="6877051" y="7991474"/>
            <a:chExt cx="3870537" cy="1724613"/>
          </a:xfrm>
        </xdr:grpSpPr>
        <xdr:sp macro="" textlink="">
          <xdr:nvSpPr>
            <xdr:cNvPr id="4" name="Shape 4"/>
            <xdr:cNvSpPr/>
          </xdr:nvSpPr>
          <xdr:spPr>
            <a:xfrm>
              <a:off x="6877051" y="7991474"/>
              <a:ext cx="3848100" cy="1724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3" name="Shape 13"/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6877051" y="8124825"/>
              <a:ext cx="3848100" cy="1591262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14" name="Shape 14"/>
            <xdr:cNvSpPr txBox="1"/>
          </xdr:nvSpPr>
          <xdr:spPr>
            <a:xfrm>
              <a:off x="9973314" y="8208134"/>
              <a:ext cx="774274" cy="263889"/>
            </a:xfrm>
            <a:prstGeom prst="rect">
              <a:avLst/>
            </a:prstGeom>
            <a:solidFill>
              <a:schemeClr val="lt1"/>
            </a:solidFill>
            <a:ln w="9525" cap="flat" cmpd="sng">
              <a:solidFill>
                <a:srgbClr val="BABABA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>
                  <a:solidFill>
                    <a:srgbClr val="0000FF"/>
                  </a:solidFill>
                  <a:latin typeface="Calibri"/>
                  <a:ea typeface="Calibri"/>
                  <a:cs typeface="Calibri"/>
                  <a:sym typeface="Calibri"/>
                </a:rPr>
                <a:t>HÌNH 2</a:t>
              </a:r>
              <a:endParaRPr sz="1100" b="1">
                <a:solidFill>
                  <a:srgbClr val="0000FF"/>
                </a:solidFill>
              </a:endParaRPr>
            </a:p>
          </xdr:txBody>
        </xdr:sp>
      </xdr:grpSp>
    </xdr:grpSp>
    <xdr:clientData fLocksWithSheet="0"/>
  </xdr:oneCellAnchor>
  <xdr:twoCellAnchor>
    <xdr:from>
      <xdr:col>15</xdr:col>
      <xdr:colOff>123825</xdr:colOff>
      <xdr:row>37</xdr:row>
      <xdr:rowOff>276224</xdr:rowOff>
    </xdr:from>
    <xdr:to>
      <xdr:col>18</xdr:col>
      <xdr:colOff>590550</xdr:colOff>
      <xdr:row>43</xdr:row>
      <xdr:rowOff>152399</xdr:rowOff>
    </xdr:to>
    <xdr:grpSp>
      <xdr:nvGrpSpPr>
        <xdr:cNvPr id="7" name="Group 6"/>
        <xdr:cNvGrpSpPr/>
      </xdr:nvGrpSpPr>
      <xdr:grpSpPr>
        <a:xfrm>
          <a:off x="13001625" y="8101964"/>
          <a:ext cx="2920365" cy="1689735"/>
          <a:chOff x="6410325" y="6286499"/>
          <a:chExt cx="3467100" cy="1704975"/>
        </a:xfrm>
      </xdr:grpSpPr>
      <xdr:grpSp>
        <xdr:nvGrpSpPr>
          <xdr:cNvPr id="3" name="Shape 2"/>
          <xdr:cNvGrpSpPr/>
        </xdr:nvGrpSpPr>
        <xdr:grpSpPr>
          <a:xfrm>
            <a:off x="6410325" y="6286499"/>
            <a:ext cx="3467100" cy="1704975"/>
            <a:chOff x="3612450" y="2927512"/>
            <a:chExt cx="3467100" cy="1704975"/>
          </a:xfrm>
        </xdr:grpSpPr>
        <xdr:grpSp>
          <xdr:nvGrpSpPr>
            <xdr:cNvPr id="15" name="Shape 15"/>
            <xdr:cNvGrpSpPr/>
          </xdr:nvGrpSpPr>
          <xdr:grpSpPr>
            <a:xfrm>
              <a:off x="3612450" y="2927512"/>
              <a:ext cx="3467100" cy="1704975"/>
              <a:chOff x="5738795" y="8030307"/>
              <a:chExt cx="3450980" cy="1663211"/>
            </a:xfrm>
          </xdr:grpSpPr>
          <xdr:sp macro="" textlink="">
            <xdr:nvSpPr>
              <xdr:cNvPr id="5" name="Shape 4"/>
              <xdr:cNvSpPr/>
            </xdr:nvSpPr>
            <xdr:spPr>
              <a:xfrm>
                <a:off x="5738795" y="8030308"/>
                <a:ext cx="3450975" cy="16632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pic>
            <xdr:nvPicPr>
              <xdr:cNvPr id="16" name="Shape 16"/>
              <xdr:cNvPicPr preferRelativeResize="0"/>
            </xdr:nvPicPr>
            <xdr:blipFill rotWithShape="1">
              <a:blip xmlns:r="http://schemas.openxmlformats.org/officeDocument/2006/relationships" r:embed="rId2">
                <a:alphaModFix/>
              </a:blip>
              <a:srcRect/>
              <a:stretch/>
            </xdr:blipFill>
            <xdr:spPr>
              <a:xfrm>
                <a:off x="5738795" y="8030307"/>
                <a:ext cx="3450980" cy="1663211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17" name="Shape 17"/>
              <xdr:cNvSpPr txBox="1"/>
            </xdr:nvSpPr>
            <xdr:spPr>
              <a:xfrm>
                <a:off x="5799019" y="8104308"/>
                <a:ext cx="772394" cy="204751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rgbClr val="BABABA"/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b="1">
                    <a:solidFill>
                      <a:srgbClr val="0000FF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HÌNH 1</a:t>
                </a:r>
                <a:endParaRPr sz="1100" b="1">
                  <a:solidFill>
                    <a:srgbClr val="0000FF"/>
                  </a:solidFill>
                </a:endParaRPr>
              </a:p>
            </xdr:txBody>
          </xdr:sp>
        </xdr:grpSp>
      </xdr:grpSp>
      <xdr:sp macro="" textlink="">
        <xdr:nvSpPr>
          <xdr:cNvPr id="6" name="TextBox 5"/>
          <xdr:cNvSpPr txBox="1"/>
        </xdr:nvSpPr>
        <xdr:spPr>
          <a:xfrm>
            <a:off x="6896100" y="6896100"/>
            <a:ext cx="5905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Times New Roman" pitchFamily="18" charset="0"/>
                <a:cs typeface="Times New Roman" pitchFamily="18" charset="0"/>
              </a:rPr>
              <a:t>Mã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85725</xdr:rowOff>
    </xdr:from>
    <xdr:ext cx="4810125" cy="3676650"/>
    <xdr:grpSp>
      <xdr:nvGrpSpPr>
        <xdr:cNvPr id="2" name="Shape 2"/>
        <xdr:cNvGrpSpPr/>
      </xdr:nvGrpSpPr>
      <xdr:grpSpPr>
        <a:xfrm>
          <a:off x="171450" y="85725"/>
          <a:ext cx="4810125" cy="3676650"/>
          <a:chOff x="2940938" y="1941675"/>
          <a:chExt cx="4810125" cy="3676650"/>
        </a:xfrm>
      </xdr:grpSpPr>
      <xdr:grpSp>
        <xdr:nvGrpSpPr>
          <xdr:cNvPr id="18" name="Shape 18"/>
          <xdr:cNvGrpSpPr/>
        </xdr:nvGrpSpPr>
        <xdr:grpSpPr>
          <a:xfrm>
            <a:off x="2940938" y="1941675"/>
            <a:ext cx="4810125" cy="3676650"/>
            <a:chOff x="238125" y="971550"/>
            <a:chExt cx="4810125" cy="4082417"/>
          </a:xfrm>
        </xdr:grpSpPr>
        <xdr:sp macro="" textlink="">
          <xdr:nvSpPr>
            <xdr:cNvPr id="4" name="Shape 4"/>
            <xdr:cNvSpPr/>
          </xdr:nvSpPr>
          <xdr:spPr>
            <a:xfrm>
              <a:off x="238125" y="971550"/>
              <a:ext cx="4810125" cy="4082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9" name="Shape 19"/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238125" y="1112911"/>
              <a:ext cx="4810125" cy="394105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20" name="Shape 20"/>
            <xdr:cNvSpPr txBox="1"/>
          </xdr:nvSpPr>
          <xdr:spPr>
            <a:xfrm>
              <a:off x="4257675" y="971550"/>
              <a:ext cx="752475" cy="180975"/>
            </a:xfrm>
            <a:prstGeom prst="rect">
              <a:avLst/>
            </a:prstGeom>
            <a:solidFill>
              <a:schemeClr val="lt1"/>
            </a:solidFill>
            <a:ln w="9525" cap="flat" cmpd="sng">
              <a:solidFill>
                <a:srgbClr val="BABABA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00FF"/>
                  </a:solidFill>
                  <a:latin typeface="Calibri"/>
                  <a:ea typeface="Calibri"/>
                  <a:cs typeface="Calibri"/>
                  <a:sym typeface="Calibri"/>
                </a:rPr>
                <a:t>HÌNH 3</a:t>
              </a:r>
              <a:endParaRPr sz="1200" b="1">
                <a:solidFill>
                  <a:srgbClr val="0000FF"/>
                </a:solidFill>
              </a:endParaRPr>
            </a:p>
          </xdr:txBody>
        </xdr:sp>
      </xdr:grpSp>
    </xdr:grpSp>
    <xdr:clientData fLocksWithSheet="0"/>
  </xdr:oneCellAnchor>
  <xdr:oneCellAnchor>
    <xdr:from>
      <xdr:col>4</xdr:col>
      <xdr:colOff>1066800</xdr:colOff>
      <xdr:row>0</xdr:row>
      <xdr:rowOff>38100</xdr:rowOff>
    </xdr:from>
    <xdr:ext cx="800100" cy="3705225"/>
    <xdr:grpSp>
      <xdr:nvGrpSpPr>
        <xdr:cNvPr id="3" name="Shape 2"/>
        <xdr:cNvGrpSpPr/>
      </xdr:nvGrpSpPr>
      <xdr:grpSpPr>
        <a:xfrm>
          <a:off x="5212080" y="38100"/>
          <a:ext cx="800100" cy="3705225"/>
          <a:chOff x="4945950" y="1927388"/>
          <a:chExt cx="800100" cy="3705225"/>
        </a:xfrm>
      </xdr:grpSpPr>
      <xdr:grpSp>
        <xdr:nvGrpSpPr>
          <xdr:cNvPr id="21" name="Shape 21"/>
          <xdr:cNvGrpSpPr/>
        </xdr:nvGrpSpPr>
        <xdr:grpSpPr>
          <a:xfrm>
            <a:off x="4945950" y="1927388"/>
            <a:ext cx="800100" cy="3705225"/>
            <a:chOff x="4267200" y="5354865"/>
            <a:chExt cx="800100" cy="3124201"/>
          </a:xfrm>
        </xdr:grpSpPr>
        <xdr:sp macro="" textlink="">
          <xdr:nvSpPr>
            <xdr:cNvPr id="5" name="Shape 4"/>
            <xdr:cNvSpPr/>
          </xdr:nvSpPr>
          <xdr:spPr>
            <a:xfrm>
              <a:off x="4267200" y="5354865"/>
              <a:ext cx="800100" cy="3124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2" name="Shape 22"/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4267200" y="5545366"/>
              <a:ext cx="800100" cy="2933700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23" name="Shape 23"/>
            <xdr:cNvSpPr txBox="1"/>
          </xdr:nvSpPr>
          <xdr:spPr>
            <a:xfrm>
              <a:off x="4276725" y="5354865"/>
              <a:ext cx="752475" cy="180975"/>
            </a:xfrm>
            <a:prstGeom prst="rect">
              <a:avLst/>
            </a:prstGeom>
            <a:solidFill>
              <a:schemeClr val="lt1"/>
            </a:solidFill>
            <a:ln w="9525" cap="flat" cmpd="sng">
              <a:solidFill>
                <a:srgbClr val="BABABA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00FF"/>
                  </a:solidFill>
                  <a:latin typeface="Calibri"/>
                  <a:ea typeface="Calibri"/>
                  <a:cs typeface="Calibri"/>
                  <a:sym typeface="Calibri"/>
                </a:rPr>
                <a:t>HÌNH 4</a:t>
              </a:r>
              <a:endParaRPr sz="1200" b="1">
                <a:solidFill>
                  <a:srgbClr val="0000FF"/>
                </a:solidFill>
              </a:endParaRPr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opLeftCell="A22" workbookViewId="0">
      <selection activeCell="A36" sqref="A36:I42"/>
    </sheetView>
  </sheetViews>
  <sheetFormatPr defaultColWidth="14.44140625" defaultRowHeight="15" customHeight="1" x14ac:dyDescent="0.3"/>
  <cols>
    <col min="1" max="3" width="4.5546875" style="84" customWidth="1"/>
    <col min="4" max="10" width="9.21875" style="84" customWidth="1"/>
    <col min="11" max="26" width="8.77734375" style="84" customWidth="1"/>
    <col min="27" max="16384" width="14.44140625" style="84"/>
  </cols>
  <sheetData>
    <row r="1" spans="1:26" ht="10.5" customHeight="1" x14ac:dyDescent="0.3">
      <c r="A1" s="8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5">
      <c r="A2" s="87" t="s">
        <v>176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3">
      <c r="A3" s="88" t="s">
        <v>177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">
      <c r="A4" s="86" t="s">
        <v>0</v>
      </c>
      <c r="B4" s="86" t="s">
        <v>174</v>
      </c>
      <c r="C4" s="8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5">
      <c r="A5" s="7"/>
      <c r="B5" s="47" t="s">
        <v>157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3"/>
      <c r="B6" s="3"/>
      <c r="C6" s="9" t="s">
        <v>25</v>
      </c>
      <c r="D6" s="3" t="s">
        <v>178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3">
      <c r="A7" s="3"/>
      <c r="B7" s="3"/>
      <c r="C7" s="9" t="s">
        <v>27</v>
      </c>
      <c r="D7" s="3" t="s">
        <v>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3">
      <c r="A8" s="3"/>
      <c r="B8" s="3"/>
      <c r="C8" s="9" t="s">
        <v>29</v>
      </c>
      <c r="D8" s="3" t="s">
        <v>179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3">
      <c r="A9" s="3"/>
      <c r="B9" s="3"/>
      <c r="C9" s="9" t="s">
        <v>30</v>
      </c>
      <c r="D9" s="3" t="s">
        <v>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86" t="s">
        <v>153</v>
      </c>
      <c r="B10" s="86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5">
      <c r="A11" s="86"/>
      <c r="B11" s="47" t="s">
        <v>158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">
      <c r="A12" s="3"/>
      <c r="B12" s="9" t="s">
        <v>11</v>
      </c>
      <c r="C12" s="3" t="s">
        <v>165</v>
      </c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">
      <c r="A13" s="3"/>
      <c r="B13" s="10"/>
      <c r="C13" s="9" t="s">
        <v>2</v>
      </c>
      <c r="D13" s="3" t="s">
        <v>15</v>
      </c>
      <c r="E13" s="3"/>
      <c r="F13" s="3"/>
      <c r="G13" s="3"/>
      <c r="H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3">
      <c r="A14" s="3"/>
      <c r="B14" s="10"/>
      <c r="C14" s="9" t="s">
        <v>4</v>
      </c>
      <c r="D14" s="3" t="s">
        <v>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3"/>
      <c r="B15" s="10"/>
      <c r="C15" s="9" t="s">
        <v>6</v>
      </c>
      <c r="D15" s="3" t="s">
        <v>180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">
      <c r="A16" s="3"/>
      <c r="B16" s="9" t="s">
        <v>18</v>
      </c>
      <c r="C16" s="3" t="s">
        <v>19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">
      <c r="A17" s="3"/>
      <c r="B17" s="3"/>
      <c r="C17" s="9" t="s">
        <v>2</v>
      </c>
      <c r="D17" s="3" t="s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">
      <c r="A18" s="3"/>
      <c r="B18" s="3"/>
      <c r="C18" s="9" t="s">
        <v>4</v>
      </c>
      <c r="D18" s="3" t="s">
        <v>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3"/>
      <c r="B19" s="9" t="s">
        <v>22</v>
      </c>
      <c r="C19" s="3" t="s">
        <v>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86" t="s">
        <v>154</v>
      </c>
      <c r="B20" s="86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86"/>
      <c r="B21" s="47" t="s">
        <v>159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3"/>
      <c r="B22" s="9" t="s">
        <v>25</v>
      </c>
      <c r="C22" s="3" t="s">
        <v>26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3"/>
      <c r="B23" s="9" t="s">
        <v>27</v>
      </c>
      <c r="C23" s="3" t="s">
        <v>166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3"/>
      <c r="B24" s="9" t="s">
        <v>29</v>
      </c>
      <c r="C24" s="3" t="s">
        <v>171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9" t="s">
        <v>30</v>
      </c>
      <c r="C25" s="17" t="s">
        <v>172</v>
      </c>
      <c r="D25" s="17"/>
      <c r="E25" s="17"/>
      <c r="F25" s="17"/>
      <c r="G25" s="17"/>
      <c r="H25" s="17"/>
      <c r="I25" s="17"/>
      <c r="J25" s="1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9" t="s">
        <v>31</v>
      </c>
      <c r="C26" s="17" t="s">
        <v>170</v>
      </c>
      <c r="D26" s="17"/>
      <c r="E26" s="17"/>
      <c r="F26" s="17"/>
      <c r="G26" s="17"/>
      <c r="H26" s="17"/>
      <c r="I26" s="17"/>
      <c r="J26" s="1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9" t="s">
        <v>32</v>
      </c>
      <c r="C27" s="81" t="s">
        <v>169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9" t="s">
        <v>34</v>
      </c>
      <c r="C28" s="3" t="s">
        <v>173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9" t="s">
        <v>152</v>
      </c>
      <c r="C29" s="3" t="s">
        <v>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W29" s="3"/>
      <c r="X29" s="3"/>
      <c r="Y29" s="3"/>
      <c r="Z29" s="3"/>
    </row>
    <row r="30" spans="1:26" ht="15.75" customHeight="1" x14ac:dyDescent="0.3">
      <c r="A30" s="86" t="s">
        <v>155</v>
      </c>
      <c r="B30" s="86" t="s">
        <v>35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W30" s="3"/>
      <c r="X30" s="3"/>
      <c r="Y30" s="3"/>
      <c r="Z30" s="3"/>
    </row>
    <row r="31" spans="1:26" ht="15.75" customHeight="1" x14ac:dyDescent="0.35">
      <c r="A31" s="86"/>
      <c r="B31" s="47" t="s">
        <v>160</v>
      </c>
      <c r="C31" s="3"/>
      <c r="D31" s="3"/>
      <c r="E31" s="3"/>
      <c r="F31" s="3"/>
      <c r="G31" s="3"/>
      <c r="H31" s="3"/>
      <c r="I31" s="3"/>
      <c r="J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9" t="s">
        <v>25</v>
      </c>
      <c r="C32" s="3" t="s">
        <v>168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9" t="s">
        <v>27</v>
      </c>
      <c r="C33" s="3" t="s">
        <v>175</v>
      </c>
      <c r="D33" s="3"/>
      <c r="E33" s="3"/>
      <c r="F33" s="3"/>
      <c r="G33" s="3"/>
      <c r="H33" s="3"/>
      <c r="I33" s="3"/>
      <c r="J33" s="3"/>
      <c r="K33" s="3"/>
      <c r="L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9" t="s">
        <v>29</v>
      </c>
      <c r="C34" s="3" t="s">
        <v>167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9" t="s">
        <v>30</v>
      </c>
      <c r="C35" s="3" t="s">
        <v>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86" t="s">
        <v>156</v>
      </c>
      <c r="B36" s="86" t="s">
        <v>37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86"/>
      <c r="B37" s="47" t="s">
        <v>161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9" t="s">
        <v>25</v>
      </c>
      <c r="C38" s="3" t="s">
        <v>181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9" t="s">
        <v>27</v>
      </c>
      <c r="C39" s="3" t="s">
        <v>182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9" t="s">
        <v>29</v>
      </c>
      <c r="C40" s="3" t="s">
        <v>183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9" t="s">
        <v>30</v>
      </c>
      <c r="C41" s="3" t="s">
        <v>184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9" t="s">
        <v>31</v>
      </c>
      <c r="C42" s="3" t="s">
        <v>8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</sheetData>
  <mergeCells count="2">
    <mergeCell ref="A2:L2"/>
    <mergeCell ref="A3:L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20" sqref="D20"/>
    </sheetView>
  </sheetViews>
  <sheetFormatPr defaultColWidth="14.44140625" defaultRowHeight="15" customHeight="1" x14ac:dyDescent="0.3"/>
  <cols>
    <col min="1" max="13" width="9.21875" customWidth="1"/>
    <col min="14" max="26" width="8.77734375" customWidth="1"/>
  </cols>
  <sheetData>
    <row r="1" spans="1:26" ht="15.75" customHeight="1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 t="s">
        <v>0</v>
      </c>
      <c r="B10" s="86" t="s">
        <v>174</v>
      </c>
      <c r="C10" s="86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47" t="s">
        <v>157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5.75" customHeight="1" x14ac:dyDescent="0.3">
      <c r="A12" s="9" t="s">
        <v>25</v>
      </c>
      <c r="B12" s="3" t="s">
        <v>178</v>
      </c>
      <c r="C12" s="3"/>
      <c r="D12" s="3"/>
      <c r="E12" s="3"/>
      <c r="F12" s="3"/>
      <c r="G12" s="3"/>
      <c r="H12" s="3"/>
      <c r="I12" s="3"/>
      <c r="J12" s="3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5.75" customHeight="1" x14ac:dyDescent="0.3">
      <c r="A13" s="9" t="s">
        <v>27</v>
      </c>
      <c r="B13" s="3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5.75" customHeight="1" x14ac:dyDescent="0.3">
      <c r="A14" s="9" t="s">
        <v>29</v>
      </c>
      <c r="B14" s="3" t="s">
        <v>179</v>
      </c>
      <c r="C14" s="3"/>
      <c r="D14" s="3"/>
      <c r="E14" s="3"/>
      <c r="F14" s="3"/>
      <c r="G14" s="3"/>
      <c r="H14" s="3"/>
      <c r="I14" s="3"/>
      <c r="J14" s="3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5.75" customHeight="1" x14ac:dyDescent="0.3">
      <c r="A15" s="9" t="s">
        <v>30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opLeftCell="B4" workbookViewId="0">
      <selection activeCell="F22" sqref="F22"/>
    </sheetView>
  </sheetViews>
  <sheetFormatPr defaultColWidth="14.44140625" defaultRowHeight="15" customHeight="1" x14ac:dyDescent="0.3"/>
  <cols>
    <col min="1" max="1" width="3.21875" customWidth="1"/>
    <col min="2" max="2" width="3.77734375" customWidth="1"/>
    <col min="3" max="3" width="7.77734375" customWidth="1"/>
    <col min="4" max="5" width="12" customWidth="1"/>
    <col min="6" max="6" width="15.21875" bestFit="1" customWidth="1"/>
    <col min="7" max="7" width="13.77734375" bestFit="1" customWidth="1"/>
    <col min="8" max="8" width="12" customWidth="1"/>
    <col min="9" max="9" width="5.77734375" customWidth="1"/>
  </cols>
  <sheetData>
    <row r="1" spans="1:15" ht="15.75" customHeight="1" x14ac:dyDescent="0.3">
      <c r="A1" s="3"/>
      <c r="B1" s="3"/>
      <c r="C1" s="5" t="s">
        <v>163</v>
      </c>
      <c r="D1" s="6"/>
      <c r="E1" s="6"/>
      <c r="F1" s="6"/>
      <c r="G1" s="6"/>
      <c r="H1" s="6"/>
      <c r="I1" s="6"/>
    </row>
    <row r="2" spans="1:15" ht="15.75" customHeight="1" x14ac:dyDescent="0.3">
      <c r="A2" s="3"/>
      <c r="B2" s="3"/>
      <c r="C2" s="6"/>
      <c r="D2" s="6"/>
      <c r="E2" s="6"/>
      <c r="F2" s="6"/>
      <c r="G2" s="6"/>
      <c r="H2" s="6"/>
      <c r="I2" s="3"/>
      <c r="L2" s="9"/>
      <c r="M2" s="3"/>
      <c r="N2" s="3"/>
      <c r="O2" s="1"/>
    </row>
    <row r="3" spans="1:15" ht="25.5" customHeight="1" x14ac:dyDescent="0.3">
      <c r="A3" s="3"/>
      <c r="B3" s="3"/>
      <c r="C3" s="91" t="s">
        <v>1</v>
      </c>
      <c r="D3" s="92"/>
      <c r="E3" s="92"/>
      <c r="F3" s="92"/>
      <c r="G3" s="92"/>
      <c r="H3" s="92"/>
      <c r="I3" s="3"/>
      <c r="L3" s="10"/>
      <c r="M3" s="9"/>
      <c r="N3" s="3"/>
      <c r="O3" s="1"/>
    </row>
    <row r="4" spans="1:15" ht="9.75" customHeight="1" thickBot="1" x14ac:dyDescent="0.35">
      <c r="A4" s="3"/>
      <c r="B4" s="3"/>
      <c r="C4" s="8"/>
      <c r="D4" s="8"/>
      <c r="E4" s="8"/>
      <c r="F4" s="8"/>
      <c r="G4" s="8"/>
      <c r="H4" s="8"/>
      <c r="I4" s="3"/>
      <c r="L4" s="10"/>
      <c r="M4" s="9"/>
      <c r="N4" s="3"/>
      <c r="O4" s="1"/>
    </row>
    <row r="5" spans="1:15" ht="33.75" customHeight="1" thickTop="1" x14ac:dyDescent="0.3">
      <c r="A5" s="3"/>
      <c r="B5" s="3"/>
      <c r="C5" s="53" t="s">
        <v>3</v>
      </c>
      <c r="D5" s="54" t="s">
        <v>7</v>
      </c>
      <c r="E5" s="55" t="s">
        <v>10</v>
      </c>
      <c r="F5" s="55" t="s">
        <v>12</v>
      </c>
      <c r="G5" s="55" t="s">
        <v>13</v>
      </c>
      <c r="H5" s="56" t="s">
        <v>14</v>
      </c>
      <c r="I5" s="3"/>
      <c r="L5" s="10"/>
      <c r="M5" s="9"/>
      <c r="N5" s="3"/>
      <c r="O5" s="1"/>
    </row>
    <row r="6" spans="1:15" ht="15.75" customHeight="1" x14ac:dyDescent="0.3">
      <c r="A6" s="3"/>
      <c r="B6" s="3"/>
      <c r="C6" s="11" t="s">
        <v>17</v>
      </c>
      <c r="D6" s="12">
        <v>19</v>
      </c>
      <c r="E6" s="12" t="str">
        <f t="shared" ref="E6:E9" si="0">VLOOKUP(C6,$C$14:$E$16,2,0)</f>
        <v>Xà bông</v>
      </c>
      <c r="F6" s="13">
        <f t="shared" ref="F6:F9" si="1">VLOOKUP(C6,$C$14:$E$16,3,0)</f>
        <v>4200</v>
      </c>
      <c r="G6" s="12">
        <f t="shared" ref="G6:G9" si="2">MIN(5,INT(D6/5))</f>
        <v>3</v>
      </c>
      <c r="H6" s="14">
        <f t="shared" ref="H6:H9" si="3">(D6-G6)*F6</f>
        <v>67200</v>
      </c>
      <c r="I6" s="3"/>
      <c r="L6" s="9"/>
      <c r="M6" s="3"/>
      <c r="N6" s="3"/>
      <c r="O6" s="1"/>
    </row>
    <row r="7" spans="1:15" ht="15.75" customHeight="1" x14ac:dyDescent="0.3">
      <c r="A7" s="3"/>
      <c r="B7" s="3"/>
      <c r="C7" s="11" t="s">
        <v>23</v>
      </c>
      <c r="D7" s="12">
        <v>50</v>
      </c>
      <c r="E7" s="12" t="str">
        <f t="shared" si="0"/>
        <v>Trà lài</v>
      </c>
      <c r="F7" s="13">
        <f t="shared" si="1"/>
        <v>4350</v>
      </c>
      <c r="G7" s="12">
        <f t="shared" si="2"/>
        <v>5</v>
      </c>
      <c r="H7" s="14">
        <f t="shared" si="3"/>
        <v>195750</v>
      </c>
      <c r="I7" s="3"/>
      <c r="L7" s="3"/>
      <c r="M7" s="9"/>
      <c r="N7" s="3"/>
      <c r="O7" s="1"/>
    </row>
    <row r="8" spans="1:15" ht="15.75" customHeight="1" x14ac:dyDescent="0.3">
      <c r="A8" s="3"/>
      <c r="B8" s="3"/>
      <c r="C8" s="15" t="s">
        <v>28</v>
      </c>
      <c r="D8" s="16">
        <v>20</v>
      </c>
      <c r="E8" s="12" t="str">
        <f t="shared" si="0"/>
        <v>Súp Knor</v>
      </c>
      <c r="F8" s="13">
        <f t="shared" si="1"/>
        <v>1000</v>
      </c>
      <c r="G8" s="12">
        <f t="shared" si="2"/>
        <v>4</v>
      </c>
      <c r="H8" s="14">
        <f t="shared" si="3"/>
        <v>16000</v>
      </c>
      <c r="I8" s="3"/>
      <c r="L8" s="3"/>
      <c r="M8" s="9"/>
      <c r="N8" s="3"/>
      <c r="O8" s="1"/>
    </row>
    <row r="9" spans="1:15" ht="15.75" customHeight="1" thickBot="1" x14ac:dyDescent="0.35">
      <c r="A9" s="3"/>
      <c r="B9" s="3"/>
      <c r="C9" s="18" t="s">
        <v>28</v>
      </c>
      <c r="D9" s="19">
        <v>1</v>
      </c>
      <c r="E9" s="19" t="str">
        <f t="shared" si="0"/>
        <v>Súp Knor</v>
      </c>
      <c r="F9" s="20">
        <f t="shared" si="1"/>
        <v>1000</v>
      </c>
      <c r="G9" s="16">
        <f t="shared" si="2"/>
        <v>0</v>
      </c>
      <c r="H9" s="21">
        <f t="shared" si="3"/>
        <v>1000</v>
      </c>
      <c r="I9" s="3"/>
      <c r="L9" s="9"/>
      <c r="M9" s="3"/>
      <c r="N9" s="3"/>
      <c r="O9" s="1"/>
    </row>
    <row r="10" spans="1:15" ht="15.75" customHeight="1" thickTop="1" x14ac:dyDescent="0.3">
      <c r="A10" s="3"/>
      <c r="B10" s="3"/>
      <c r="C10" s="3"/>
      <c r="D10" s="3"/>
      <c r="E10" s="3"/>
      <c r="F10" s="3"/>
      <c r="G10" s="22" t="s">
        <v>33</v>
      </c>
      <c r="H10" s="23">
        <f>SUM(H6:H9)</f>
        <v>279950</v>
      </c>
      <c r="I10" s="3"/>
    </row>
    <row r="11" spans="1:15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5" ht="15.75" customHeight="1" x14ac:dyDescent="0.3">
      <c r="A12" s="3"/>
      <c r="B12" s="3"/>
      <c r="C12" s="89" t="s">
        <v>36</v>
      </c>
      <c r="D12" s="90"/>
      <c r="E12" s="90"/>
      <c r="F12" s="52">
        <v>100</v>
      </c>
      <c r="G12" s="52">
        <v>50</v>
      </c>
      <c r="H12" s="3"/>
    </row>
    <row r="13" spans="1:15" ht="24" customHeight="1" x14ac:dyDescent="0.3">
      <c r="A13" s="3"/>
      <c r="B13" s="3"/>
      <c r="C13" s="57" t="s">
        <v>38</v>
      </c>
      <c r="D13" s="57" t="s">
        <v>39</v>
      </c>
      <c r="E13" s="57" t="s">
        <v>40</v>
      </c>
      <c r="F13" s="57" t="s">
        <v>41</v>
      </c>
      <c r="G13" s="57" t="s">
        <v>42</v>
      </c>
      <c r="H13" s="3"/>
    </row>
    <row r="14" spans="1:15" ht="15.75" customHeight="1" x14ac:dyDescent="0.3">
      <c r="A14" s="3"/>
      <c r="B14" s="3"/>
      <c r="C14" s="12" t="s">
        <v>17</v>
      </c>
      <c r="D14" s="12" t="s">
        <v>43</v>
      </c>
      <c r="E14" s="12">
        <v>4200</v>
      </c>
      <c r="F14" s="12">
        <v>4200</v>
      </c>
      <c r="G14" s="12">
        <v>4200</v>
      </c>
      <c r="H14" s="3"/>
    </row>
    <row r="15" spans="1:15" ht="15.75" customHeight="1" x14ac:dyDescent="0.3">
      <c r="A15" s="3"/>
      <c r="B15" s="3"/>
      <c r="C15" s="12" t="s">
        <v>23</v>
      </c>
      <c r="D15" s="12" t="s">
        <v>44</v>
      </c>
      <c r="E15" s="12">
        <v>4350</v>
      </c>
      <c r="F15" s="12">
        <v>4350</v>
      </c>
      <c r="G15" s="12">
        <v>4350</v>
      </c>
      <c r="H15" s="3"/>
    </row>
    <row r="16" spans="1:15" ht="15.75" customHeight="1" x14ac:dyDescent="0.3">
      <c r="A16" s="3"/>
      <c r="B16" s="3"/>
      <c r="C16" s="12" t="s">
        <v>28</v>
      </c>
      <c r="D16" s="12" t="s">
        <v>45</v>
      </c>
      <c r="E16" s="12">
        <v>1000</v>
      </c>
      <c r="F16" s="12">
        <v>1000</v>
      </c>
      <c r="G16" s="12">
        <v>1000</v>
      </c>
      <c r="H16" s="3"/>
      <c r="L16" s="49"/>
    </row>
    <row r="17" spans="1:15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15" ht="15.6" x14ac:dyDescent="0.3">
      <c r="A18" s="51"/>
      <c r="B18" s="86" t="s">
        <v>153</v>
      </c>
      <c r="C18" s="86" t="s">
        <v>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6.2" x14ac:dyDescent="0.35">
      <c r="A19" s="51"/>
      <c r="B19" s="86"/>
      <c r="C19" s="47" t="s">
        <v>158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.6" x14ac:dyDescent="0.3">
      <c r="A20" s="51"/>
      <c r="B20" s="3"/>
      <c r="C20" s="9" t="s">
        <v>11</v>
      </c>
      <c r="D20" s="3" t="s">
        <v>165</v>
      </c>
      <c r="E20" s="3"/>
      <c r="F20" s="3"/>
      <c r="G20" s="3"/>
      <c r="H20" s="3"/>
      <c r="I20" s="3"/>
      <c r="J20" s="84"/>
      <c r="K20" s="3"/>
      <c r="L20" s="3"/>
      <c r="M20" s="3"/>
      <c r="N20" s="3"/>
      <c r="O20" s="3"/>
    </row>
    <row r="21" spans="1:15" ht="15.6" x14ac:dyDescent="0.3">
      <c r="A21" s="51"/>
      <c r="B21" s="3"/>
      <c r="C21" s="10"/>
      <c r="D21" s="9" t="s">
        <v>2</v>
      </c>
      <c r="E21" s="3" t="s">
        <v>15</v>
      </c>
      <c r="F21" s="3"/>
      <c r="G21" s="3"/>
      <c r="H21" s="3"/>
      <c r="I21" s="3"/>
      <c r="J21" s="84"/>
      <c r="K21" s="84"/>
      <c r="L21" s="84"/>
      <c r="M21" s="84"/>
      <c r="N21" s="84"/>
      <c r="O21" s="84"/>
    </row>
    <row r="22" spans="1:15" ht="15.6" x14ac:dyDescent="0.3">
      <c r="A22" s="51"/>
      <c r="B22" s="3"/>
      <c r="C22" s="10"/>
      <c r="D22" s="9" t="s">
        <v>4</v>
      </c>
      <c r="E22" s="3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.6" x14ac:dyDescent="0.3">
      <c r="A23" s="51"/>
      <c r="B23" s="3"/>
      <c r="C23" s="10"/>
      <c r="D23" s="9" t="s">
        <v>6</v>
      </c>
      <c r="E23" s="3" t="s">
        <v>180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.6" x14ac:dyDescent="0.3">
      <c r="A24" s="51"/>
      <c r="B24" s="3"/>
      <c r="C24" s="9" t="s">
        <v>18</v>
      </c>
      <c r="D24" s="3" t="s">
        <v>19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6" x14ac:dyDescent="0.3">
      <c r="A25" s="51"/>
      <c r="B25" s="3"/>
      <c r="C25" s="3"/>
      <c r="D25" s="9" t="s">
        <v>2</v>
      </c>
      <c r="E25" s="3" t="s">
        <v>20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5.6" x14ac:dyDescent="0.3">
      <c r="A26" s="51"/>
      <c r="B26" s="3"/>
      <c r="C26" s="3"/>
      <c r="D26" s="9" t="s">
        <v>4</v>
      </c>
      <c r="E26" s="3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5.6" x14ac:dyDescent="0.3">
      <c r="A27" s="51"/>
      <c r="B27" s="3"/>
      <c r="C27" s="9" t="s">
        <v>22</v>
      </c>
      <c r="D27" s="3" t="s">
        <v>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5.6" x14ac:dyDescent="0.3">
      <c r="A28" s="51"/>
      <c r="B28" s="51"/>
      <c r="C28" s="51"/>
      <c r="D28" s="51"/>
      <c r="E28" s="51"/>
      <c r="F28" s="51"/>
      <c r="G28" s="51"/>
      <c r="H28" s="51"/>
      <c r="I28" s="51"/>
    </row>
    <row r="29" spans="1:15" ht="15.6" x14ac:dyDescent="0.3">
      <c r="A29" s="51"/>
      <c r="B29" s="51"/>
      <c r="C29" s="51"/>
      <c r="D29" s="51"/>
      <c r="E29" s="51"/>
      <c r="F29" s="51"/>
      <c r="G29" s="51"/>
      <c r="H29" s="51"/>
      <c r="I29" s="51"/>
    </row>
    <row r="30" spans="1:15" ht="22.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15" ht="22.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15" ht="22.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22.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22.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7.2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5.75" customHeight="1" x14ac:dyDescent="0.3"/>
    <row r="985" spans="1:9" ht="15.75" customHeight="1" x14ac:dyDescent="0.3"/>
    <row r="986" spans="1:9" ht="15.75" customHeight="1" x14ac:dyDescent="0.3"/>
    <row r="987" spans="1:9" ht="15.75" customHeight="1" x14ac:dyDescent="0.3"/>
    <row r="988" spans="1:9" ht="15.75" customHeight="1" x14ac:dyDescent="0.3"/>
    <row r="989" spans="1:9" ht="15.75" customHeight="1" x14ac:dyDescent="0.3"/>
    <row r="990" spans="1:9" ht="15.75" customHeight="1" x14ac:dyDescent="0.3"/>
    <row r="991" spans="1:9" ht="15.75" customHeight="1" x14ac:dyDescent="0.3"/>
    <row r="992" spans="1:9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C12:E12"/>
    <mergeCell ref="C3:H3"/>
  </mergeCells>
  <pageMargins left="0.75" right="0.75" top="1" bottom="1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8"/>
  <sheetViews>
    <sheetView topLeftCell="A25" workbookViewId="0">
      <selection activeCell="T48" sqref="T48"/>
    </sheetView>
  </sheetViews>
  <sheetFormatPr defaultColWidth="14.44140625" defaultRowHeight="15" customHeight="1" x14ac:dyDescent="0.3"/>
  <cols>
    <col min="1" max="1" width="1" customWidth="1"/>
    <col min="2" max="2" width="1.21875" customWidth="1"/>
    <col min="3" max="3" width="6.21875" customWidth="1"/>
    <col min="4" max="4" width="10.77734375" customWidth="1"/>
    <col min="5" max="5" width="9.44140625" customWidth="1"/>
    <col min="6" max="6" width="14.77734375" customWidth="1"/>
    <col min="7" max="7" width="10.5546875" bestFit="1" customWidth="1"/>
    <col min="8" max="8" width="9.21875" bestFit="1" customWidth="1"/>
    <col min="9" max="9" width="29.44140625" customWidth="1"/>
    <col min="10" max="11" width="16.44140625" style="59" customWidth="1"/>
    <col min="12" max="12" width="14.21875" customWidth="1"/>
    <col min="13" max="13" width="20.77734375" customWidth="1"/>
    <col min="14" max="14" width="14.44140625" customWidth="1"/>
    <col min="15" max="16" width="12.77734375" customWidth="1"/>
    <col min="17" max="17" width="12.21875" customWidth="1"/>
    <col min="18" max="18" width="10.77734375" customWidth="1"/>
    <col min="19" max="19" width="19.5546875" customWidth="1"/>
    <col min="20" max="20" width="13.21875" customWidth="1"/>
    <col min="21" max="22" width="9.21875" customWidth="1"/>
  </cols>
  <sheetData>
    <row r="1" spans="1:22" ht="15.75" customHeight="1" x14ac:dyDescent="0.3">
      <c r="A1" s="5" t="s">
        <v>164</v>
      </c>
      <c r="B1" s="3"/>
      <c r="C1" s="3"/>
      <c r="D1" s="6"/>
      <c r="E1" s="6"/>
      <c r="F1" s="6"/>
      <c r="G1" s="3"/>
      <c r="H1" s="6"/>
      <c r="I1" s="3"/>
      <c r="J1" s="83"/>
      <c r="K1" s="83"/>
      <c r="L1" s="79"/>
      <c r="M1" s="79"/>
      <c r="N1" s="3"/>
      <c r="O1" s="1"/>
      <c r="P1" s="1"/>
      <c r="Q1" s="1"/>
      <c r="R1" s="1"/>
      <c r="V1" s="25"/>
    </row>
    <row r="2" spans="1:22" ht="15.75" customHeight="1" x14ac:dyDescent="0.3">
      <c r="A2" s="3"/>
      <c r="B2" s="3"/>
      <c r="C2" s="6"/>
      <c r="D2" s="6"/>
      <c r="E2" s="6"/>
      <c r="F2" s="6"/>
      <c r="G2" s="6"/>
      <c r="H2" s="6"/>
      <c r="I2" s="3"/>
      <c r="J2" s="83"/>
      <c r="K2" s="83"/>
      <c r="L2" s="79"/>
      <c r="M2" s="79"/>
      <c r="N2" s="3"/>
      <c r="O2" s="45"/>
      <c r="P2" s="3"/>
      <c r="Q2" s="3"/>
      <c r="R2" s="3"/>
      <c r="V2" s="25"/>
    </row>
    <row r="3" spans="1:22" ht="15.75" customHeight="1" x14ac:dyDescent="0.3">
      <c r="A3" s="3"/>
      <c r="B3" s="3"/>
      <c r="C3" s="93" t="s">
        <v>46</v>
      </c>
      <c r="D3" s="94"/>
      <c r="E3" s="94"/>
      <c r="F3" s="94"/>
      <c r="G3" s="94"/>
      <c r="H3" s="94"/>
      <c r="I3" s="3"/>
      <c r="J3" s="83"/>
      <c r="K3" s="83"/>
      <c r="L3" s="79"/>
      <c r="M3" s="79"/>
      <c r="N3" s="3"/>
      <c r="O3" s="3"/>
      <c r="P3" s="3"/>
      <c r="Q3" s="3"/>
      <c r="R3" s="3"/>
      <c r="V3" s="25"/>
    </row>
    <row r="4" spans="1:22" ht="15.75" customHeight="1" thickBot="1" x14ac:dyDescent="0.35">
      <c r="A4" s="3"/>
      <c r="B4" s="3"/>
      <c r="C4" s="8"/>
      <c r="D4" s="8"/>
      <c r="E4" s="8"/>
      <c r="F4" s="8"/>
      <c r="G4" s="8"/>
      <c r="H4" s="8"/>
      <c r="I4" s="3"/>
      <c r="J4" s="83"/>
      <c r="K4" s="83"/>
      <c r="L4" s="79"/>
      <c r="M4" s="79"/>
      <c r="N4" s="3"/>
      <c r="O4" s="46"/>
      <c r="P4" s="48"/>
      <c r="Q4" s="48"/>
      <c r="R4" s="48"/>
      <c r="V4" s="25"/>
    </row>
    <row r="5" spans="1:22" ht="31.8" thickTop="1" x14ac:dyDescent="0.3">
      <c r="A5" s="3"/>
      <c r="B5" s="3"/>
      <c r="C5" s="60" t="s">
        <v>3</v>
      </c>
      <c r="D5" s="61" t="s">
        <v>47</v>
      </c>
      <c r="E5" s="61" t="s">
        <v>10</v>
      </c>
      <c r="F5" s="61" t="s">
        <v>12</v>
      </c>
      <c r="G5" s="61" t="s">
        <v>13</v>
      </c>
      <c r="H5" s="62" t="s">
        <v>14</v>
      </c>
      <c r="I5" s="3"/>
      <c r="J5" s="83"/>
      <c r="K5" s="83"/>
      <c r="L5" s="79"/>
      <c r="M5" s="79"/>
      <c r="N5" s="3"/>
      <c r="O5" s="17"/>
      <c r="P5" s="17"/>
      <c r="Q5" s="17"/>
      <c r="R5" s="17"/>
      <c r="V5" s="25"/>
    </row>
    <row r="6" spans="1:22" ht="15.75" customHeight="1" x14ac:dyDescent="0.3">
      <c r="A6" s="3"/>
      <c r="B6" s="3"/>
      <c r="C6" s="11" t="s">
        <v>17</v>
      </c>
      <c r="D6" s="12">
        <v>19</v>
      </c>
      <c r="E6" s="12" t="s">
        <v>43</v>
      </c>
      <c r="F6" s="12">
        <v>4200</v>
      </c>
      <c r="G6" s="12">
        <v>3</v>
      </c>
      <c r="H6" s="26">
        <v>67200</v>
      </c>
      <c r="I6" s="3"/>
      <c r="J6" s="83"/>
      <c r="K6" s="83"/>
      <c r="L6" s="79"/>
      <c r="M6" s="79"/>
      <c r="N6" s="3"/>
      <c r="O6" s="17"/>
      <c r="P6" s="17"/>
      <c r="Q6" s="17"/>
      <c r="R6" s="17"/>
      <c r="V6" s="25"/>
    </row>
    <row r="7" spans="1:22" ht="15.75" customHeight="1" x14ac:dyDescent="0.3">
      <c r="A7" s="3"/>
      <c r="B7" s="3"/>
      <c r="C7" s="11" t="s">
        <v>23</v>
      </c>
      <c r="D7" s="12">
        <v>50</v>
      </c>
      <c r="E7" s="12" t="s">
        <v>44</v>
      </c>
      <c r="F7" s="12">
        <v>4350</v>
      </c>
      <c r="G7" s="12">
        <v>5</v>
      </c>
      <c r="H7" s="26">
        <v>195750</v>
      </c>
      <c r="I7" s="3"/>
      <c r="J7" s="83"/>
      <c r="K7" s="83"/>
      <c r="L7" s="79"/>
      <c r="M7" s="79"/>
      <c r="N7" s="3"/>
      <c r="O7" s="3"/>
      <c r="P7" s="3"/>
      <c r="Q7" s="3"/>
      <c r="R7" s="3"/>
      <c r="S7" s="3"/>
      <c r="T7" s="3"/>
      <c r="U7" s="3"/>
      <c r="V7" s="25"/>
    </row>
    <row r="8" spans="1:22" ht="15.75" customHeight="1" x14ac:dyDescent="0.3">
      <c r="A8" s="3"/>
      <c r="B8" s="3"/>
      <c r="C8" s="15" t="s">
        <v>28</v>
      </c>
      <c r="D8" s="16">
        <v>20</v>
      </c>
      <c r="E8" s="12" t="s">
        <v>45</v>
      </c>
      <c r="F8" s="12">
        <v>1000</v>
      </c>
      <c r="G8" s="12">
        <v>4</v>
      </c>
      <c r="H8" s="26">
        <v>16000</v>
      </c>
      <c r="I8" s="3"/>
      <c r="J8" s="83"/>
      <c r="K8" s="83"/>
      <c r="L8" s="79"/>
      <c r="M8" s="79"/>
      <c r="N8" s="3"/>
      <c r="O8" s="3"/>
      <c r="P8" s="3"/>
      <c r="Q8" s="3"/>
      <c r="R8" s="3"/>
      <c r="S8" s="3"/>
      <c r="T8" s="3"/>
      <c r="U8" s="3"/>
      <c r="V8" s="25"/>
    </row>
    <row r="9" spans="1:22" ht="15.75" customHeight="1" thickBot="1" x14ac:dyDescent="0.35">
      <c r="A9" s="3"/>
      <c r="B9" s="3"/>
      <c r="C9" s="18" t="s">
        <v>28</v>
      </c>
      <c r="D9" s="19">
        <v>1</v>
      </c>
      <c r="E9" s="19" t="s">
        <v>45</v>
      </c>
      <c r="F9" s="19">
        <v>1000</v>
      </c>
      <c r="G9" s="19">
        <v>0</v>
      </c>
      <c r="H9" s="29">
        <v>1000</v>
      </c>
      <c r="I9" s="3"/>
      <c r="J9" s="83"/>
      <c r="K9" s="83"/>
      <c r="L9" s="79"/>
      <c r="M9" s="79"/>
      <c r="N9" s="3"/>
      <c r="O9" s="3"/>
      <c r="P9" s="3"/>
      <c r="Q9" s="3"/>
      <c r="R9" s="3"/>
      <c r="S9" s="3"/>
      <c r="T9" s="3"/>
      <c r="U9" s="3"/>
      <c r="V9" s="25"/>
    </row>
    <row r="10" spans="1:22" ht="15.75" customHeight="1" thickTop="1" x14ac:dyDescent="0.3">
      <c r="A10" s="3"/>
      <c r="B10" s="3"/>
      <c r="C10" s="3"/>
      <c r="D10" s="3"/>
      <c r="E10" s="3"/>
      <c r="F10" s="3"/>
      <c r="G10" s="3"/>
      <c r="H10" s="3"/>
      <c r="I10" s="3"/>
      <c r="J10" s="83"/>
      <c r="K10" s="83"/>
      <c r="L10" s="79"/>
      <c r="M10" s="79"/>
      <c r="N10" s="3"/>
      <c r="O10" s="3"/>
      <c r="P10" s="3"/>
      <c r="Q10" s="3"/>
      <c r="R10" s="3"/>
      <c r="S10" s="3"/>
      <c r="T10" s="3"/>
      <c r="U10" s="3"/>
      <c r="V10" s="25"/>
    </row>
    <row r="11" spans="1:22" ht="15.75" customHeight="1" x14ac:dyDescent="0.3">
      <c r="A11" s="3"/>
      <c r="B11" s="3"/>
      <c r="C11" s="3"/>
      <c r="D11" s="89" t="s">
        <v>36</v>
      </c>
      <c r="E11" s="89"/>
      <c r="G11" s="3"/>
      <c r="H11" s="3"/>
      <c r="I11" s="3"/>
      <c r="J11" s="83"/>
      <c r="K11" s="83"/>
      <c r="L11" s="74" t="s">
        <v>48</v>
      </c>
      <c r="M11" s="74" t="s">
        <v>49</v>
      </c>
      <c r="N11" s="74" t="s">
        <v>50</v>
      </c>
      <c r="O11" s="74" t="s">
        <v>51</v>
      </c>
      <c r="P11" s="74" t="s">
        <v>52</v>
      </c>
      <c r="Q11" s="75" t="s">
        <v>53</v>
      </c>
      <c r="V11" s="25"/>
    </row>
    <row r="12" spans="1:22" ht="15.75" customHeight="1" x14ac:dyDescent="0.3">
      <c r="A12" s="3"/>
      <c r="B12" s="3"/>
      <c r="C12" s="3"/>
      <c r="D12" s="66" t="s">
        <v>38</v>
      </c>
      <c r="E12" s="67" t="s">
        <v>39</v>
      </c>
      <c r="G12" s="3"/>
      <c r="H12" s="3"/>
      <c r="I12" s="3"/>
      <c r="J12" s="83"/>
      <c r="K12" s="83"/>
      <c r="L12" s="64" t="s">
        <v>54</v>
      </c>
      <c r="M12" s="64" t="s">
        <v>55</v>
      </c>
      <c r="N12" s="64" t="s">
        <v>56</v>
      </c>
      <c r="O12" s="65">
        <v>38961</v>
      </c>
      <c r="P12" s="65">
        <v>38965</v>
      </c>
      <c r="Q12" s="76">
        <f t="shared" ref="Q12:Q21" si="0">P12-O12+1</f>
        <v>5</v>
      </c>
      <c r="V12" s="25"/>
    </row>
    <row r="13" spans="1:22" ht="15.75" customHeight="1" x14ac:dyDescent="0.3">
      <c r="A13" s="3"/>
      <c r="B13" s="3"/>
      <c r="C13" s="3"/>
      <c r="D13" s="68" t="s">
        <v>17</v>
      </c>
      <c r="E13" s="69" t="s">
        <v>43</v>
      </c>
      <c r="G13" s="3"/>
      <c r="H13" s="3"/>
      <c r="I13" s="3"/>
      <c r="J13" s="83"/>
      <c r="K13" s="83"/>
      <c r="L13" s="64" t="s">
        <v>57</v>
      </c>
      <c r="M13" s="64" t="s">
        <v>55</v>
      </c>
      <c r="N13" s="64" t="s">
        <v>58</v>
      </c>
      <c r="O13" s="65">
        <v>38970</v>
      </c>
      <c r="P13" s="65">
        <v>38975</v>
      </c>
      <c r="Q13" s="76">
        <f t="shared" si="0"/>
        <v>6</v>
      </c>
      <c r="V13" s="25"/>
    </row>
    <row r="14" spans="1:22" ht="15.75" customHeight="1" x14ac:dyDescent="0.3">
      <c r="A14" s="3"/>
      <c r="B14" s="3"/>
      <c r="C14" s="3"/>
      <c r="D14" s="68" t="s">
        <v>23</v>
      </c>
      <c r="E14" s="69" t="s">
        <v>44</v>
      </c>
      <c r="G14" s="3"/>
      <c r="H14" s="3"/>
      <c r="I14" s="3"/>
      <c r="J14" s="83"/>
      <c r="K14" s="83"/>
      <c r="L14" s="64" t="s">
        <v>59</v>
      </c>
      <c r="M14" s="64" t="s">
        <v>55</v>
      </c>
      <c r="N14" s="64" t="s">
        <v>60</v>
      </c>
      <c r="O14" s="65">
        <v>38981</v>
      </c>
      <c r="P14" s="65">
        <v>38985</v>
      </c>
      <c r="Q14" s="76">
        <f t="shared" si="0"/>
        <v>5</v>
      </c>
      <c r="V14" s="25"/>
    </row>
    <row r="15" spans="1:22" ht="15.75" customHeight="1" x14ac:dyDescent="0.3">
      <c r="A15" s="3"/>
      <c r="B15" s="3"/>
      <c r="C15" s="3"/>
      <c r="D15" s="70" t="s">
        <v>28</v>
      </c>
      <c r="E15" s="50" t="s">
        <v>45</v>
      </c>
      <c r="G15" s="3"/>
      <c r="H15" s="3"/>
      <c r="I15" s="3"/>
      <c r="J15" s="83"/>
      <c r="K15" s="83"/>
      <c r="L15" s="64" t="s">
        <v>61</v>
      </c>
      <c r="M15" s="64" t="s">
        <v>55</v>
      </c>
      <c r="N15" s="64" t="s">
        <v>62</v>
      </c>
      <c r="O15" s="65">
        <v>38970</v>
      </c>
      <c r="P15" s="65">
        <v>38974</v>
      </c>
      <c r="Q15" s="76">
        <f t="shared" si="0"/>
        <v>5</v>
      </c>
      <c r="V15" s="25"/>
    </row>
    <row r="16" spans="1:22" ht="15.75" customHeight="1" x14ac:dyDescent="0.3">
      <c r="A16" s="3"/>
      <c r="B16" s="3"/>
      <c r="C16" s="3"/>
      <c r="G16" s="3"/>
      <c r="H16" s="3"/>
      <c r="I16" s="3"/>
      <c r="J16" s="83"/>
      <c r="K16" s="83"/>
      <c r="L16" s="64" t="s">
        <v>63</v>
      </c>
      <c r="M16" s="64" t="s">
        <v>64</v>
      </c>
      <c r="N16" s="64" t="s">
        <v>65</v>
      </c>
      <c r="O16" s="65">
        <v>38962</v>
      </c>
      <c r="P16" s="65">
        <v>38965</v>
      </c>
      <c r="Q16" s="76">
        <f t="shared" si="0"/>
        <v>4</v>
      </c>
      <c r="V16" s="25"/>
    </row>
    <row r="17" spans="1:22" ht="15.75" customHeight="1" x14ac:dyDescent="0.3">
      <c r="A17" s="3"/>
      <c r="B17" s="3"/>
      <c r="I17" s="3"/>
      <c r="J17" s="83"/>
      <c r="K17" s="83"/>
      <c r="L17" s="64" t="s">
        <v>66</v>
      </c>
      <c r="M17" s="64" t="s">
        <v>64</v>
      </c>
      <c r="N17" s="64" t="s">
        <v>67</v>
      </c>
      <c r="O17" s="65">
        <v>38972</v>
      </c>
      <c r="P17" s="65">
        <v>38980</v>
      </c>
      <c r="Q17" s="76">
        <f t="shared" si="0"/>
        <v>9</v>
      </c>
      <c r="V17" s="25"/>
    </row>
    <row r="18" spans="1:22" ht="16.5" customHeight="1" x14ac:dyDescent="0.3">
      <c r="A18" s="3"/>
      <c r="B18" s="3"/>
      <c r="C18" s="3"/>
      <c r="I18" s="3"/>
      <c r="J18" s="83"/>
      <c r="K18" s="83"/>
      <c r="L18" s="64" t="s">
        <v>68</v>
      </c>
      <c r="M18" s="64" t="s">
        <v>64</v>
      </c>
      <c r="N18" s="64" t="s">
        <v>69</v>
      </c>
      <c r="O18" s="65">
        <v>38981</v>
      </c>
      <c r="P18" s="65">
        <v>38990</v>
      </c>
      <c r="Q18" s="76">
        <f t="shared" si="0"/>
        <v>10</v>
      </c>
      <c r="V18" s="25"/>
    </row>
    <row r="19" spans="1:22" ht="15.75" customHeight="1" x14ac:dyDescent="0.3">
      <c r="A19" s="3"/>
      <c r="B19" s="3"/>
      <c r="C19" s="3"/>
      <c r="I19" s="3"/>
      <c r="J19" s="83"/>
      <c r="K19" s="83"/>
      <c r="L19" s="64" t="s">
        <v>70</v>
      </c>
      <c r="M19" s="64" t="s">
        <v>71</v>
      </c>
      <c r="N19" s="64" t="s">
        <v>72</v>
      </c>
      <c r="O19" s="65">
        <v>38966</v>
      </c>
      <c r="P19" s="65">
        <v>38969</v>
      </c>
      <c r="Q19" s="76">
        <f t="shared" si="0"/>
        <v>4</v>
      </c>
      <c r="V19" s="25"/>
    </row>
    <row r="20" spans="1:22" ht="15.75" customHeight="1" x14ac:dyDescent="0.3">
      <c r="A20" s="3"/>
      <c r="B20" s="3"/>
      <c r="C20" s="3"/>
      <c r="I20" s="3"/>
      <c r="J20" s="83"/>
      <c r="K20" s="83"/>
      <c r="L20" s="64" t="s">
        <v>73</v>
      </c>
      <c r="M20" s="64" t="s">
        <v>74</v>
      </c>
      <c r="N20" s="64" t="s">
        <v>56</v>
      </c>
      <c r="O20" s="65">
        <v>38971</v>
      </c>
      <c r="P20" s="65">
        <v>38975</v>
      </c>
      <c r="Q20" s="76">
        <f t="shared" si="0"/>
        <v>5</v>
      </c>
      <c r="V20" s="25"/>
    </row>
    <row r="21" spans="1:22" ht="15.75" customHeight="1" x14ac:dyDescent="0.3">
      <c r="A21" s="3"/>
      <c r="B21" s="3"/>
      <c r="C21" s="3"/>
      <c r="I21" s="3"/>
      <c r="J21" s="83"/>
      <c r="K21" s="83"/>
      <c r="L21" s="63" t="s">
        <v>75</v>
      </c>
      <c r="M21" s="63" t="s">
        <v>76</v>
      </c>
      <c r="N21" s="63" t="s">
        <v>67</v>
      </c>
      <c r="O21" s="77">
        <v>38961</v>
      </c>
      <c r="P21" s="77">
        <v>38966</v>
      </c>
      <c r="Q21" s="28">
        <f t="shared" si="0"/>
        <v>6</v>
      </c>
      <c r="V21" s="25"/>
    </row>
    <row r="22" spans="1:22" ht="15.75" customHeight="1" x14ac:dyDescent="0.3">
      <c r="A22" s="3"/>
      <c r="B22" s="3"/>
      <c r="C22" s="3"/>
      <c r="I22" s="3"/>
      <c r="J22" s="83"/>
      <c r="K22" s="83"/>
      <c r="L22" s="79"/>
      <c r="M22" s="79"/>
      <c r="N22" s="3"/>
      <c r="O22" s="3"/>
      <c r="P22" s="3"/>
      <c r="Q22" s="3"/>
      <c r="R22" s="3"/>
      <c r="S22" s="3"/>
      <c r="T22" s="3"/>
      <c r="U22" s="3"/>
      <c r="V22" s="25"/>
    </row>
    <row r="23" spans="1:22" s="59" customFormat="1" ht="15.75" customHeight="1" x14ac:dyDescent="0.3">
      <c r="A23" s="3"/>
      <c r="B23" s="3"/>
      <c r="C23" s="3"/>
      <c r="D23" s="78"/>
      <c r="E23" s="79"/>
      <c r="F23" s="80"/>
      <c r="I23" s="3"/>
      <c r="J23" s="83"/>
      <c r="K23" s="83"/>
      <c r="L23" s="79"/>
      <c r="M23" s="79"/>
      <c r="N23" s="3"/>
      <c r="O23" s="3"/>
      <c r="P23" s="3"/>
      <c r="Q23" s="3"/>
      <c r="R23" s="3"/>
      <c r="S23" s="3"/>
      <c r="T23" s="3"/>
      <c r="U23" s="3"/>
      <c r="V23" s="25"/>
    </row>
    <row r="24" spans="1:22" s="59" customFormat="1" ht="15.75" customHeight="1" x14ac:dyDescent="0.3">
      <c r="A24" s="3"/>
      <c r="B24" s="3"/>
      <c r="C24" s="3"/>
      <c r="D24" s="95" t="s">
        <v>77</v>
      </c>
      <c r="E24" s="95"/>
      <c r="F24" s="95"/>
      <c r="I24" s="3"/>
      <c r="J24" s="83"/>
      <c r="K24" s="83"/>
      <c r="L24" s="79"/>
      <c r="M24" s="79"/>
      <c r="N24" s="3"/>
      <c r="O24" s="3"/>
      <c r="P24" s="3"/>
      <c r="Q24" s="3"/>
      <c r="R24" s="3"/>
      <c r="S24" s="3"/>
      <c r="T24" s="3"/>
      <c r="U24" s="3"/>
      <c r="V24" s="25"/>
    </row>
    <row r="25" spans="1:22" s="59" customFormat="1" ht="27" customHeight="1" x14ac:dyDescent="0.3">
      <c r="A25" s="3"/>
      <c r="B25" s="3"/>
      <c r="C25" s="3"/>
      <c r="D25" s="66" t="s">
        <v>151</v>
      </c>
      <c r="E25" s="66" t="s">
        <v>78</v>
      </c>
      <c r="F25" s="67" t="s">
        <v>79</v>
      </c>
      <c r="I25" s="3"/>
      <c r="J25" s="3"/>
      <c r="K25" s="3"/>
      <c r="L25" s="79"/>
      <c r="M25" s="79"/>
      <c r="N25" s="3"/>
      <c r="O25" s="3"/>
      <c r="P25" s="3"/>
      <c r="Q25" s="3"/>
      <c r="R25" s="3"/>
      <c r="S25" s="3"/>
      <c r="T25" s="3"/>
      <c r="U25" s="3"/>
      <c r="V25" s="25"/>
    </row>
    <row r="26" spans="1:22" s="59" customFormat="1" ht="15.75" customHeight="1" x14ac:dyDescent="0.3">
      <c r="A26" s="3"/>
      <c r="B26" s="3"/>
      <c r="C26" s="3"/>
      <c r="D26" s="66" t="s">
        <v>80</v>
      </c>
      <c r="E26" s="68">
        <v>180</v>
      </c>
      <c r="F26" s="71">
        <v>185</v>
      </c>
      <c r="I26" s="3"/>
      <c r="J26" s="3"/>
      <c r="K26" s="3"/>
      <c r="L26" s="79"/>
      <c r="M26" s="79"/>
      <c r="N26" s="3"/>
      <c r="O26" s="3"/>
      <c r="P26" s="3"/>
      <c r="Q26" s="3"/>
      <c r="R26" s="3"/>
      <c r="S26" s="3"/>
      <c r="T26" s="3"/>
      <c r="U26" s="3"/>
      <c r="V26" s="25"/>
    </row>
    <row r="27" spans="1:22" s="59" customFormat="1" ht="15.75" customHeight="1" x14ac:dyDescent="0.3">
      <c r="A27" s="3"/>
      <c r="B27" s="3"/>
      <c r="C27" s="3"/>
      <c r="D27" s="66" t="s">
        <v>81</v>
      </c>
      <c r="E27" s="68">
        <v>110</v>
      </c>
      <c r="F27" s="71">
        <v>120</v>
      </c>
      <c r="I27" s="3"/>
      <c r="J27" s="3"/>
      <c r="K27" s="3"/>
      <c r="L27" s="79"/>
      <c r="M27" s="79"/>
      <c r="N27" s="3"/>
      <c r="O27" s="3"/>
      <c r="P27" s="3"/>
      <c r="Q27" s="3"/>
      <c r="R27" s="3"/>
      <c r="S27" s="3"/>
      <c r="T27" s="3"/>
      <c r="U27" s="3"/>
      <c r="V27" s="25"/>
    </row>
    <row r="28" spans="1:22" s="59" customFormat="1" ht="15.75" customHeight="1" x14ac:dyDescent="0.3">
      <c r="A28" s="3"/>
      <c r="B28" s="3"/>
      <c r="C28" s="3"/>
      <c r="D28" s="66" t="s">
        <v>82</v>
      </c>
      <c r="E28" s="68">
        <v>150</v>
      </c>
      <c r="F28" s="71">
        <v>150</v>
      </c>
      <c r="I28" s="3"/>
      <c r="J28" s="3"/>
      <c r="K28" s="3"/>
      <c r="L28" s="79"/>
      <c r="M28" s="79"/>
      <c r="N28" s="3"/>
      <c r="O28" s="3"/>
      <c r="P28" s="3"/>
      <c r="Q28" s="3"/>
      <c r="R28" s="3"/>
      <c r="S28" s="3"/>
      <c r="T28" s="3"/>
      <c r="U28" s="3"/>
      <c r="V28" s="25"/>
    </row>
    <row r="29" spans="1:22" s="59" customFormat="1" ht="15.75" customHeight="1" x14ac:dyDescent="0.3">
      <c r="A29" s="3"/>
      <c r="B29" s="3"/>
      <c r="C29" s="3"/>
      <c r="D29" s="72" t="s">
        <v>83</v>
      </c>
      <c r="E29" s="70">
        <v>200</v>
      </c>
      <c r="F29" s="73">
        <v>215</v>
      </c>
      <c r="I29" s="3"/>
      <c r="J29" s="3"/>
      <c r="K29" s="3"/>
      <c r="L29" s="79"/>
      <c r="M29" s="79"/>
      <c r="N29" s="3"/>
      <c r="O29" s="3"/>
      <c r="P29" s="3"/>
      <c r="Q29" s="3"/>
      <c r="R29" s="3"/>
      <c r="S29" s="3"/>
      <c r="T29" s="3"/>
      <c r="U29" s="3"/>
      <c r="V29" s="25"/>
    </row>
    <row r="30" spans="1:22" s="59" customFormat="1" ht="15.75" customHeight="1" x14ac:dyDescent="0.3">
      <c r="A30" s="3"/>
      <c r="B30" s="3"/>
      <c r="C30" s="3"/>
      <c r="D30" s="78"/>
      <c r="E30" s="79"/>
      <c r="F30" s="80"/>
      <c r="I30" s="3"/>
      <c r="J30" s="3"/>
      <c r="K30" s="3"/>
      <c r="L30" s="79"/>
      <c r="M30" s="79"/>
      <c r="N30" s="3"/>
      <c r="O30" s="3"/>
      <c r="P30" s="3"/>
      <c r="Q30" s="3"/>
      <c r="R30" s="3"/>
      <c r="S30" s="3"/>
      <c r="T30" s="3"/>
      <c r="U30" s="3"/>
      <c r="V30" s="25"/>
    </row>
    <row r="31" spans="1:22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79"/>
      <c r="M31" s="79"/>
      <c r="N31" s="3"/>
      <c r="O31" s="3"/>
      <c r="P31" s="3"/>
      <c r="Q31" s="3"/>
      <c r="R31" s="3"/>
      <c r="S31" s="3"/>
      <c r="T31" s="3"/>
      <c r="U31" s="3"/>
      <c r="V31" s="25"/>
    </row>
    <row r="32" spans="1:22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25"/>
    </row>
    <row r="33" spans="1:22" ht="15.75" customHeight="1" x14ac:dyDescent="0.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1"/>
    </row>
    <row r="34" spans="1:22" ht="15.75" customHeight="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3"/>
    </row>
    <row r="35" spans="1:22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25"/>
    </row>
    <row r="36" spans="1:22" ht="21" customHeight="1" x14ac:dyDescent="0.3">
      <c r="A36" s="25"/>
      <c r="B36" s="25"/>
      <c r="C36" s="86" t="s">
        <v>154</v>
      </c>
      <c r="D36" s="86" t="s">
        <v>24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25"/>
    </row>
    <row r="37" spans="1:22" ht="21" customHeight="1" x14ac:dyDescent="0.35">
      <c r="A37" s="25"/>
      <c r="B37" s="25"/>
      <c r="C37" s="86"/>
      <c r="D37" s="47" t="s">
        <v>159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5"/>
    </row>
    <row r="38" spans="1:22" ht="24.75" customHeight="1" x14ac:dyDescent="0.3">
      <c r="A38" s="25"/>
      <c r="B38" s="25"/>
      <c r="C38" s="3"/>
      <c r="D38" s="9" t="s">
        <v>25</v>
      </c>
      <c r="E38" s="3" t="s">
        <v>26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25"/>
    </row>
    <row r="39" spans="1:22" ht="24.75" customHeight="1" x14ac:dyDescent="0.3">
      <c r="A39" s="25"/>
      <c r="B39" s="25"/>
      <c r="C39" s="3"/>
      <c r="D39" s="9" t="s">
        <v>27</v>
      </c>
      <c r="E39" s="3" t="s">
        <v>166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25"/>
    </row>
    <row r="40" spans="1:22" ht="24.75" customHeight="1" x14ac:dyDescent="0.3">
      <c r="A40" s="25"/>
      <c r="B40" s="25"/>
      <c r="C40" s="3"/>
      <c r="D40" s="9" t="s">
        <v>29</v>
      </c>
      <c r="E40" s="3" t="s">
        <v>171</v>
      </c>
      <c r="F40" s="84"/>
      <c r="G40" s="84"/>
      <c r="H40" s="84"/>
      <c r="I40" s="84"/>
      <c r="J40" s="84"/>
      <c r="K40" s="84"/>
      <c r="L40" s="84"/>
      <c r="M40" s="3"/>
      <c r="N40" s="3"/>
      <c r="O40" s="3"/>
      <c r="P40" s="3"/>
      <c r="Q40" s="3"/>
      <c r="R40" s="3"/>
      <c r="S40" s="3"/>
      <c r="T40" s="3"/>
      <c r="U40" s="3"/>
      <c r="V40" s="25"/>
    </row>
    <row r="41" spans="1:22" ht="24.75" customHeight="1" x14ac:dyDescent="0.3">
      <c r="A41" s="25"/>
      <c r="B41" s="25"/>
      <c r="C41" s="3"/>
      <c r="D41" s="9" t="s">
        <v>30</v>
      </c>
      <c r="E41" s="17" t="s">
        <v>172</v>
      </c>
      <c r="F41" s="17"/>
      <c r="G41" s="17"/>
      <c r="H41" s="17"/>
      <c r="I41" s="17"/>
      <c r="J41" s="17"/>
      <c r="K41" s="17"/>
      <c r="L41" s="17"/>
      <c r="M41" s="3"/>
      <c r="N41" s="3"/>
      <c r="O41" s="3"/>
      <c r="P41" s="3"/>
      <c r="Q41" s="3"/>
      <c r="R41" s="3"/>
      <c r="S41" s="3"/>
      <c r="T41" s="3"/>
      <c r="U41" s="3"/>
      <c r="V41" s="25"/>
    </row>
    <row r="42" spans="1:22" ht="22.5" customHeight="1" x14ac:dyDescent="0.3">
      <c r="A42" s="25"/>
      <c r="B42" s="25"/>
      <c r="C42" s="3"/>
      <c r="D42" s="9" t="s">
        <v>31</v>
      </c>
      <c r="E42" s="17" t="s">
        <v>170</v>
      </c>
      <c r="F42" s="17"/>
      <c r="G42" s="17"/>
      <c r="H42" s="17"/>
      <c r="I42" s="17"/>
      <c r="J42" s="17"/>
      <c r="K42" s="17"/>
      <c r="L42" s="17"/>
      <c r="M42" s="3"/>
      <c r="N42" s="3"/>
      <c r="O42" s="3"/>
      <c r="P42" s="3"/>
      <c r="Q42" s="3"/>
      <c r="R42" s="3"/>
      <c r="S42" s="3"/>
      <c r="T42" s="3"/>
      <c r="U42" s="3"/>
      <c r="V42" s="25"/>
    </row>
    <row r="43" spans="1:22" ht="22.5" customHeight="1" x14ac:dyDescent="0.3">
      <c r="A43" s="25"/>
      <c r="B43" s="25"/>
      <c r="C43" s="3"/>
      <c r="D43" s="9" t="s">
        <v>32</v>
      </c>
      <c r="E43" s="81" t="s">
        <v>169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5"/>
    </row>
    <row r="44" spans="1:22" ht="22.5" customHeight="1" x14ac:dyDescent="0.3">
      <c r="A44" s="25"/>
      <c r="B44" s="25"/>
      <c r="C44" s="3"/>
      <c r="D44" s="9" t="s">
        <v>34</v>
      </c>
      <c r="E44" s="3" t="s">
        <v>173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5"/>
    </row>
    <row r="45" spans="1:22" ht="22.5" customHeight="1" x14ac:dyDescent="0.3">
      <c r="A45" s="25"/>
      <c r="B45" s="25"/>
      <c r="C45" s="3"/>
      <c r="D45" s="9" t="s">
        <v>152</v>
      </c>
      <c r="E45" s="3" t="s">
        <v>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5"/>
    </row>
    <row r="46" spans="1:22" ht="22.5" customHeight="1" x14ac:dyDescent="0.3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3"/>
      <c r="P46" s="82"/>
      <c r="Q46" s="82"/>
      <c r="R46" s="82"/>
      <c r="S46" s="82"/>
      <c r="T46" s="3"/>
      <c r="U46" s="3"/>
      <c r="V46" s="25"/>
    </row>
    <row r="47" spans="1:22" ht="22.5" customHeight="1" x14ac:dyDescent="0.3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3"/>
      <c r="P47" s="82"/>
      <c r="Q47" s="82"/>
      <c r="R47" s="82"/>
      <c r="S47" s="82"/>
      <c r="T47" s="3"/>
      <c r="U47" s="3"/>
      <c r="V47" s="25"/>
    </row>
    <row r="48" spans="1:22" ht="22.5" customHeight="1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3"/>
      <c r="P48" s="82"/>
      <c r="Q48" s="82"/>
      <c r="R48" s="82"/>
      <c r="S48" s="82"/>
      <c r="T48" s="3"/>
      <c r="U48" s="3"/>
      <c r="V48" s="25"/>
    </row>
    <row r="49" spans="1:22" ht="15.75" customHeight="1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3"/>
      <c r="P49" s="82"/>
      <c r="Q49" s="82"/>
      <c r="R49" s="82"/>
      <c r="S49" s="82"/>
      <c r="T49" s="3"/>
      <c r="U49" s="3"/>
      <c r="V49" s="25"/>
    </row>
    <row r="50" spans="1:22" ht="15.75" customHeight="1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3"/>
      <c r="P50" s="82"/>
      <c r="Q50" s="82"/>
      <c r="R50" s="82"/>
      <c r="S50" s="82"/>
      <c r="T50" s="3"/>
      <c r="U50" s="3"/>
      <c r="V50" s="25"/>
    </row>
    <row r="51" spans="1:22" ht="25.5" customHeight="1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3"/>
      <c r="P51" s="82"/>
      <c r="Q51" s="82"/>
      <c r="R51" s="82"/>
      <c r="S51" s="82"/>
      <c r="T51" s="3"/>
      <c r="U51" s="3"/>
      <c r="V51" s="25"/>
    </row>
    <row r="52" spans="1:22" ht="67.5" customHeight="1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3"/>
      <c r="N52" s="3"/>
      <c r="O52" s="3"/>
      <c r="P52" s="3"/>
      <c r="Q52" s="3"/>
      <c r="R52" s="3"/>
      <c r="S52" s="3"/>
      <c r="T52" s="3"/>
      <c r="U52" s="3"/>
      <c r="V52" s="25"/>
    </row>
    <row r="53" spans="1:22" ht="15.75" customHeight="1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3"/>
      <c r="N53" s="3"/>
      <c r="O53" s="3"/>
      <c r="P53" s="3"/>
      <c r="Q53" s="3"/>
      <c r="R53" s="3"/>
      <c r="S53" s="3"/>
      <c r="T53" s="3"/>
      <c r="U53" s="3"/>
      <c r="V53" s="25"/>
    </row>
    <row r="54" spans="1:22" ht="15.75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3"/>
      <c r="N54" s="3"/>
      <c r="O54" s="3"/>
      <c r="P54" s="3"/>
      <c r="Q54" s="3"/>
      <c r="R54" s="3"/>
      <c r="S54" s="3"/>
      <c r="T54" s="3"/>
      <c r="U54" s="3"/>
      <c r="V54" s="25"/>
    </row>
    <row r="55" spans="1:22" ht="15.75" customHeight="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3"/>
      <c r="N55" s="4"/>
      <c r="O55" s="4"/>
      <c r="P55" s="4"/>
      <c r="Q55" s="4"/>
      <c r="R55" s="3"/>
      <c r="S55" s="3"/>
      <c r="T55" s="3"/>
      <c r="U55" s="3"/>
      <c r="V55" s="25"/>
    </row>
    <row r="56" spans="1:22" ht="15.75" customHeight="1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3"/>
      <c r="N56" s="3"/>
      <c r="O56" s="3"/>
      <c r="P56" s="3"/>
      <c r="Q56" s="3"/>
      <c r="R56" s="3"/>
      <c r="S56" s="3"/>
      <c r="T56" s="3"/>
      <c r="U56" s="3"/>
      <c r="V56" s="25"/>
    </row>
    <row r="57" spans="1:22" ht="15.75" customHeight="1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3"/>
      <c r="N57" s="4"/>
      <c r="O57" s="4"/>
      <c r="P57" s="4"/>
      <c r="Q57" s="4"/>
      <c r="R57" s="3"/>
      <c r="S57" s="3"/>
      <c r="T57" s="3"/>
      <c r="U57" s="3"/>
      <c r="V57" s="25"/>
    </row>
    <row r="58" spans="1:22" ht="15.75" customHeight="1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</row>
    <row r="59" spans="1:22" ht="15.75" customHeight="1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15.75" customHeight="1" x14ac:dyDescent="0.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 ht="15.75" customHeight="1" x14ac:dyDescent="0.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15.75" customHeight="1" x14ac:dyDescent="0.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15.75" customHeight="1" x14ac:dyDescent="0.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5.75" customHeight="1" x14ac:dyDescent="0.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15.75" customHeight="1" x14ac:dyDescent="0.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</row>
    <row r="66" spans="1:22" ht="15.75" customHeight="1" x14ac:dyDescent="0.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15.75" customHeight="1" x14ac:dyDescent="0.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2" ht="15.75" customHeight="1" x14ac:dyDescent="0.3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15.75" customHeigh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1:22" ht="15.75" customHeight="1" x14ac:dyDescent="0.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ht="15.75" customHeight="1" x14ac:dyDescent="0.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15.75" customHeight="1" x14ac:dyDescent="0.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15.75" customHeight="1" x14ac:dyDescent="0.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5.75" customHeight="1" x14ac:dyDescent="0.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5.75" customHeight="1" x14ac:dyDescent="0.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15.75" customHeight="1" x14ac:dyDescent="0.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15.75" customHeight="1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ht="15.75" customHeigh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15.75" customHeight="1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15.75" customHeight="1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</row>
    <row r="81" spans="1:22" ht="15.75" customHeight="1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</row>
    <row r="82" spans="1:22" ht="15.75" customHeight="1" x14ac:dyDescent="0.3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</row>
    <row r="83" spans="1:22" ht="15.75" customHeight="1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</row>
    <row r="84" spans="1:22" ht="15.75" customHeight="1" x14ac:dyDescent="0.3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15.75" customHeight="1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15.75" customHeight="1" x14ac:dyDescent="0.3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15.75" customHeight="1" x14ac:dyDescent="0.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15.75" customHeight="1" x14ac:dyDescent="0.3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5.75" customHeight="1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</row>
    <row r="90" spans="1:22" ht="15.75" customHeight="1" x14ac:dyDescent="0.3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15.75" customHeight="1" x14ac:dyDescent="0.3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</row>
    <row r="92" spans="1:22" ht="15.75" customHeight="1" x14ac:dyDescent="0.3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15.75" customHeight="1" x14ac:dyDescent="0.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15.75" customHeight="1" x14ac:dyDescent="0.3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</row>
    <row r="95" spans="1:22" ht="15.75" customHeight="1" x14ac:dyDescent="0.3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</row>
    <row r="96" spans="1:22" ht="15.75" customHeight="1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</row>
    <row r="97" spans="1:22" ht="15.75" customHeight="1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1:22" ht="15.75" customHeight="1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</row>
    <row r="99" spans="1:22" ht="15.75" customHeight="1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spans="1:22" ht="15.75" customHeight="1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</row>
    <row r="101" spans="1:22" ht="15.75" customHeight="1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</row>
    <row r="102" spans="1:22" ht="15.75" customHeight="1" x14ac:dyDescent="0.3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</row>
    <row r="103" spans="1:22" ht="15.75" customHeight="1" x14ac:dyDescent="0.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</row>
    <row r="104" spans="1:22" ht="15.75" customHeight="1" x14ac:dyDescent="0.3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</row>
    <row r="105" spans="1:22" ht="15.75" customHeight="1" x14ac:dyDescent="0.3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1:22" ht="15.75" customHeight="1" x14ac:dyDescent="0.3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ht="15.75" customHeight="1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ht="15.75" customHeight="1" x14ac:dyDescent="0.3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15.75" customHeight="1" x14ac:dyDescent="0.3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1:22" ht="15.75" customHeight="1" x14ac:dyDescent="0.3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ht="15.75" customHeight="1" x14ac:dyDescent="0.3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22" ht="15.75" customHeight="1" x14ac:dyDescent="0.3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1:22" ht="15.75" customHeight="1" x14ac:dyDescent="0.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</row>
    <row r="114" spans="1:22" ht="15.75" customHeight="1" x14ac:dyDescent="0.3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</row>
    <row r="115" spans="1:22" ht="15.75" customHeight="1" x14ac:dyDescent="0.3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1:22" ht="15.75" customHeight="1" x14ac:dyDescent="0.3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</row>
    <row r="117" spans="1:22" ht="15.75" customHeight="1" x14ac:dyDescent="0.3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</row>
    <row r="118" spans="1:22" ht="15.75" customHeight="1" x14ac:dyDescent="0.3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</row>
    <row r="119" spans="1:22" ht="15.75" customHeight="1" x14ac:dyDescent="0.3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1:22" ht="15.75" customHeight="1" x14ac:dyDescent="0.3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1:22" ht="15.75" customHeight="1" x14ac:dyDescent="0.3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</row>
    <row r="122" spans="1:22" ht="15.75" customHeight="1" x14ac:dyDescent="0.3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</row>
    <row r="123" spans="1:22" ht="15.75" customHeight="1" x14ac:dyDescent="0.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</row>
    <row r="124" spans="1:22" ht="15.75" customHeight="1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ht="15.75" customHeight="1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ht="15.75" customHeight="1" x14ac:dyDescent="0.3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1:22" ht="15.75" customHeight="1" x14ac:dyDescent="0.3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</row>
    <row r="128" spans="1:22" ht="15.75" customHeight="1" x14ac:dyDescent="0.3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</row>
    <row r="129" spans="1:22" ht="15.75" customHeight="1" x14ac:dyDescent="0.3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1:22" ht="15.75" customHeight="1" x14ac:dyDescent="0.3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:22" ht="15.75" customHeight="1" x14ac:dyDescent="0.3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</row>
    <row r="132" spans="1:22" ht="15.75" customHeight="1" x14ac:dyDescent="0.3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</row>
    <row r="133" spans="1:22" ht="15.75" customHeight="1" x14ac:dyDescent="0.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</row>
    <row r="134" spans="1:22" ht="15.75" customHeight="1" x14ac:dyDescent="0.3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</row>
    <row r="135" spans="1:22" ht="15.75" customHeight="1" x14ac:dyDescent="0.3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</row>
    <row r="136" spans="1:22" ht="15.75" customHeight="1" x14ac:dyDescent="0.3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</row>
    <row r="137" spans="1:22" ht="15.75" customHeight="1" x14ac:dyDescent="0.3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:22" ht="15.75" customHeight="1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1:22" ht="15.75" customHeigh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1:22" ht="15.7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</row>
    <row r="141" spans="1:22" ht="15.7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</row>
    <row r="142" spans="1:22" ht="15.7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</row>
    <row r="143" spans="1:22" ht="15.7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</row>
    <row r="144" spans="1:22" ht="15.7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</row>
    <row r="145" spans="1:22" ht="15.7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</row>
    <row r="146" spans="1:22" ht="15.7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</row>
    <row r="147" spans="1:22" ht="15.7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</row>
    <row r="148" spans="1:22" ht="15.7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</row>
    <row r="149" spans="1:22" ht="15.7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</row>
    <row r="150" spans="1:22" ht="15.7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</row>
    <row r="151" spans="1:22" ht="15.7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</row>
    <row r="152" spans="1:22" ht="15.7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</row>
    <row r="153" spans="1:22" ht="15.7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</row>
    <row r="154" spans="1:22" ht="15.7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</row>
    <row r="155" spans="1:22" ht="15.7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</row>
    <row r="156" spans="1:22" ht="15.7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</row>
    <row r="157" spans="1:22" ht="15.7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</row>
    <row r="158" spans="1:22" ht="15.7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</row>
    <row r="159" spans="1:22" ht="15.7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</row>
    <row r="160" spans="1:22" ht="15.7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</row>
    <row r="161" spans="1:22" ht="15.7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</row>
    <row r="162" spans="1:22" ht="15.7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</row>
    <row r="163" spans="1:22" ht="15.7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</row>
    <row r="164" spans="1:22" ht="15.7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</row>
    <row r="165" spans="1:22" ht="15.7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</row>
    <row r="166" spans="1:22" ht="15.7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</row>
    <row r="167" spans="1:22" ht="15.7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</row>
    <row r="168" spans="1:22" ht="15.7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</row>
    <row r="169" spans="1:22" ht="15.7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</row>
    <row r="170" spans="1:22" ht="15.7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</row>
    <row r="171" spans="1:22" ht="15.7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</row>
    <row r="172" spans="1:22" ht="15.7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</row>
    <row r="173" spans="1:22" ht="15.7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</row>
    <row r="174" spans="1:22" ht="15.7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</row>
    <row r="175" spans="1:22" ht="15.7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</row>
    <row r="176" spans="1:22" ht="15.7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</row>
    <row r="177" spans="1:22" ht="15.7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1:22" ht="15.7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</row>
    <row r="179" spans="1:22" ht="15.7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</row>
    <row r="180" spans="1:22" ht="15.7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</row>
    <row r="181" spans="1:22" ht="15.7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</row>
    <row r="182" spans="1:22" ht="15.7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</row>
    <row r="183" spans="1:22" ht="15.7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</row>
    <row r="184" spans="1:22" ht="15.7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</row>
    <row r="185" spans="1:22" ht="15.7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</row>
    <row r="186" spans="1:22" ht="15.7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</row>
    <row r="187" spans="1:22" ht="15.7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</row>
    <row r="188" spans="1:22" ht="15.7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</row>
    <row r="189" spans="1:22" ht="15.7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</row>
    <row r="190" spans="1:22" ht="15.7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</row>
    <row r="191" spans="1:22" ht="15.7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1:22" ht="15.7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</row>
    <row r="193" spans="1:22" ht="15.7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</row>
    <row r="194" spans="1:22" ht="15.7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</row>
    <row r="195" spans="1:22" ht="15.7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</row>
    <row r="196" spans="1:22" ht="15.7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</row>
    <row r="197" spans="1:22" ht="15.7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</row>
    <row r="198" spans="1:22" ht="15.7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1:22" ht="15.7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</row>
    <row r="200" spans="1:22" ht="15.7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</row>
    <row r="201" spans="1:22" ht="15.7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</row>
    <row r="202" spans="1:22" ht="15.7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</row>
    <row r="203" spans="1:22" ht="15.7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</row>
    <row r="204" spans="1:22" ht="15.7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</row>
    <row r="205" spans="1:22" ht="15.7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</row>
    <row r="206" spans="1:22" ht="15.7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</row>
    <row r="207" spans="1:22" ht="15.7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</row>
    <row r="208" spans="1:22" ht="15.7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</row>
    <row r="209" spans="1:22" ht="15.7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:22" ht="15.7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</row>
    <row r="211" spans="1:22" ht="15.7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</row>
    <row r="212" spans="1:22" ht="15.7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1:22" ht="15.7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</row>
    <row r="214" spans="1:22" ht="15.7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</row>
    <row r="215" spans="1:22" ht="15.7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</row>
    <row r="216" spans="1:22" ht="15.7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</row>
    <row r="217" spans="1:22" ht="15.7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</row>
    <row r="218" spans="1:22" ht="15.7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</row>
    <row r="219" spans="1:22" ht="15.7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</row>
    <row r="220" spans="1:22" ht="15.7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</row>
    <row r="221" spans="1:22" ht="15.7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</row>
    <row r="222" spans="1:22" ht="15.7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</row>
    <row r="223" spans="1:22" ht="15.7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</row>
    <row r="224" spans="1:22" ht="15.7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</row>
    <row r="225" spans="1:22" ht="15.7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</row>
    <row r="226" spans="1:22" ht="15.7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</row>
    <row r="227" spans="1:22" ht="15.7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</row>
    <row r="228" spans="1:22" ht="15.7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</row>
    <row r="229" spans="1:22" ht="15.7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</row>
    <row r="230" spans="1:22" ht="15.7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</row>
    <row r="231" spans="1:22" ht="15.7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</row>
    <row r="232" spans="1:22" ht="15.7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</row>
    <row r="233" spans="1:22" ht="15.7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</row>
    <row r="234" spans="1:22" ht="15.7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</row>
    <row r="235" spans="1:22" ht="15.7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</row>
    <row r="236" spans="1:22" ht="15.7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</row>
    <row r="237" spans="1:22" ht="15.7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</row>
    <row r="238" spans="1:22" ht="15.7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</row>
    <row r="239" spans="1:22" ht="15.7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</row>
    <row r="240" spans="1:22" ht="15.7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</row>
    <row r="241" spans="1:22" ht="15.7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</row>
    <row r="242" spans="1:22" ht="15.7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</row>
    <row r="243" spans="1:22" ht="15.7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</row>
    <row r="244" spans="1:22" ht="15.7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</row>
    <row r="245" spans="1:22" ht="15.7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</row>
    <row r="246" spans="1:22" ht="15.7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</row>
    <row r="247" spans="1:22" ht="15.7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</row>
    <row r="248" spans="1:22" ht="15.7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1:22" ht="15.7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</row>
    <row r="250" spans="1:22" ht="15.7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</row>
    <row r="251" spans="1:22" ht="15.75" customHeight="1" x14ac:dyDescent="0.3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</row>
    <row r="252" spans="1:22" ht="15.75" customHeight="1" x14ac:dyDescent="0.3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</row>
    <row r="253" spans="1:22" ht="15.75" customHeight="1" x14ac:dyDescent="0.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</row>
    <row r="254" spans="1:22" ht="15.75" customHeight="1" x14ac:dyDescent="0.3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</row>
    <row r="255" spans="1:22" ht="15.75" customHeight="1" x14ac:dyDescent="0.3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</row>
    <row r="256" spans="1:22" ht="15.75" customHeight="1" x14ac:dyDescent="0.3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</row>
    <row r="257" spans="1:22" ht="15.75" customHeight="1" x14ac:dyDescent="0.3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</row>
    <row r="258" spans="1:22" ht="15.75" customHeight="1" x14ac:dyDescent="0.3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</row>
    <row r="259" spans="1:22" ht="15.75" customHeight="1" x14ac:dyDescent="0.3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</row>
    <row r="260" spans="1:22" ht="15.75" customHeight="1" x14ac:dyDescent="0.3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</row>
    <row r="261" spans="1:22" ht="15.75" customHeight="1" x14ac:dyDescent="0.3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</row>
    <row r="262" spans="1:22" ht="15.75" customHeight="1" x14ac:dyDescent="0.3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</row>
    <row r="263" spans="1:22" ht="15.75" customHeight="1" x14ac:dyDescent="0.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</row>
    <row r="264" spans="1:22" ht="15.75" customHeight="1" x14ac:dyDescent="0.3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</row>
    <row r="265" spans="1:22" ht="15.75" customHeight="1" x14ac:dyDescent="0.3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</row>
    <row r="266" spans="1:22" ht="15.75" customHeight="1" x14ac:dyDescent="0.3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</row>
    <row r="267" spans="1:22" ht="15.75" customHeight="1" x14ac:dyDescent="0.3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</row>
    <row r="268" spans="1:22" ht="15.75" customHeight="1" x14ac:dyDescent="0.3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</row>
    <row r="269" spans="1:22" ht="15.75" customHeight="1" x14ac:dyDescent="0.3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</row>
    <row r="270" spans="1:22" ht="15.75" customHeight="1" x14ac:dyDescent="0.3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</row>
    <row r="271" spans="1:22" ht="15.75" customHeight="1" x14ac:dyDescent="0.3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</row>
    <row r="272" spans="1:22" ht="15.75" customHeight="1" x14ac:dyDescent="0.3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</row>
    <row r="273" spans="1:22" ht="15.75" customHeight="1" x14ac:dyDescent="0.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</row>
    <row r="274" spans="1:22" ht="15.75" customHeight="1" x14ac:dyDescent="0.3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</row>
    <row r="275" spans="1:22" ht="15.75" customHeight="1" x14ac:dyDescent="0.3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</row>
    <row r="276" spans="1:22" ht="15.75" customHeight="1" x14ac:dyDescent="0.3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</row>
    <row r="277" spans="1:22" ht="15.75" customHeight="1" x14ac:dyDescent="0.3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</row>
    <row r="278" spans="1:22" ht="15.75" customHeight="1" x14ac:dyDescent="0.3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</row>
    <row r="279" spans="1:22" ht="15.75" customHeight="1" x14ac:dyDescent="0.3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</row>
    <row r="280" spans="1:22" ht="15.75" customHeight="1" x14ac:dyDescent="0.3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</row>
    <row r="281" spans="1:22" ht="15.75" customHeight="1" x14ac:dyDescent="0.3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</row>
    <row r="282" spans="1:22" ht="15.75" customHeight="1" x14ac:dyDescent="0.3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</row>
    <row r="283" spans="1:22" ht="15.75" customHeight="1" x14ac:dyDescent="0.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</row>
    <row r="284" spans="1:22" ht="15.75" customHeight="1" x14ac:dyDescent="0.3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</row>
    <row r="285" spans="1:22" ht="15.75" customHeight="1" x14ac:dyDescent="0.3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</row>
    <row r="286" spans="1:22" ht="15.75" customHeight="1" x14ac:dyDescent="0.3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</row>
    <row r="287" spans="1:22" ht="15.75" customHeight="1" x14ac:dyDescent="0.3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</row>
    <row r="288" spans="1:22" ht="15.75" customHeight="1" x14ac:dyDescent="0.3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</row>
    <row r="289" spans="1:22" ht="15.75" customHeight="1" x14ac:dyDescent="0.3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</row>
    <row r="290" spans="1:22" ht="15.75" customHeight="1" x14ac:dyDescent="0.3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</row>
    <row r="291" spans="1:22" ht="15.75" customHeight="1" x14ac:dyDescent="0.3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</row>
    <row r="292" spans="1:22" ht="15.75" customHeight="1" x14ac:dyDescent="0.3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</row>
    <row r="293" spans="1:22" ht="15.75" customHeight="1" x14ac:dyDescent="0.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</row>
    <row r="294" spans="1:22" ht="15.75" customHeight="1" x14ac:dyDescent="0.3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</row>
    <row r="295" spans="1:22" ht="15.75" customHeight="1" x14ac:dyDescent="0.3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</row>
    <row r="296" spans="1:22" ht="15.75" customHeight="1" x14ac:dyDescent="0.3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</row>
    <row r="297" spans="1:22" ht="15.75" customHeight="1" x14ac:dyDescent="0.3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</row>
    <row r="298" spans="1:22" ht="15.75" customHeight="1" x14ac:dyDescent="0.3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</row>
    <row r="299" spans="1:22" ht="15.75" customHeight="1" x14ac:dyDescent="0.3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</row>
    <row r="300" spans="1:22" ht="15.75" customHeight="1" x14ac:dyDescent="0.3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</row>
    <row r="301" spans="1:22" ht="15.75" customHeight="1" x14ac:dyDescent="0.3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</row>
    <row r="302" spans="1:22" ht="15.75" customHeight="1" x14ac:dyDescent="0.3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</row>
    <row r="303" spans="1:22" ht="15.75" customHeight="1" x14ac:dyDescent="0.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</row>
    <row r="304" spans="1:22" ht="15.75" customHeight="1" x14ac:dyDescent="0.3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</row>
    <row r="305" spans="1:22" ht="15.75" customHeight="1" x14ac:dyDescent="0.3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</row>
    <row r="306" spans="1:22" ht="15.75" customHeight="1" x14ac:dyDescent="0.3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</row>
    <row r="307" spans="1:22" ht="15.75" customHeight="1" x14ac:dyDescent="0.3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</row>
    <row r="308" spans="1:22" ht="15.75" customHeight="1" x14ac:dyDescent="0.3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</row>
    <row r="309" spans="1:22" ht="15.75" customHeight="1" x14ac:dyDescent="0.3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</row>
    <row r="310" spans="1:22" ht="15.75" customHeight="1" x14ac:dyDescent="0.3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</row>
    <row r="311" spans="1:22" ht="15.75" customHeight="1" x14ac:dyDescent="0.3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</row>
    <row r="312" spans="1:22" ht="15.75" customHeight="1" x14ac:dyDescent="0.3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</row>
    <row r="313" spans="1:22" ht="15.75" customHeight="1" x14ac:dyDescent="0.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</row>
    <row r="314" spans="1:22" ht="15.75" customHeight="1" x14ac:dyDescent="0.3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</row>
    <row r="315" spans="1:22" ht="15.75" customHeight="1" x14ac:dyDescent="0.3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</row>
    <row r="316" spans="1:22" ht="15.75" customHeight="1" x14ac:dyDescent="0.3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</row>
    <row r="317" spans="1:22" ht="15.75" customHeight="1" x14ac:dyDescent="0.3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</row>
    <row r="318" spans="1:22" ht="15.75" customHeight="1" x14ac:dyDescent="0.3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</row>
    <row r="319" spans="1:22" ht="15.75" customHeight="1" x14ac:dyDescent="0.3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</row>
    <row r="320" spans="1:22" ht="15.75" customHeight="1" x14ac:dyDescent="0.3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</row>
    <row r="321" spans="1:22" ht="15.75" customHeight="1" x14ac:dyDescent="0.3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</row>
    <row r="322" spans="1:22" ht="15.75" customHeight="1" x14ac:dyDescent="0.3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</row>
    <row r="323" spans="1:22" ht="15.75" customHeight="1" x14ac:dyDescent="0.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</row>
    <row r="324" spans="1:22" ht="15.75" customHeight="1" x14ac:dyDescent="0.3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</row>
    <row r="325" spans="1:22" ht="15.75" customHeight="1" x14ac:dyDescent="0.3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</row>
    <row r="326" spans="1:22" ht="15.75" customHeight="1" x14ac:dyDescent="0.3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</row>
    <row r="327" spans="1:22" ht="15.75" customHeight="1" x14ac:dyDescent="0.3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</row>
    <row r="328" spans="1:22" ht="15.75" customHeight="1" x14ac:dyDescent="0.3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</row>
    <row r="329" spans="1:22" ht="15.75" customHeight="1" x14ac:dyDescent="0.3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</row>
    <row r="330" spans="1:22" ht="15.75" customHeight="1" x14ac:dyDescent="0.3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</row>
    <row r="331" spans="1:22" ht="15.75" customHeight="1" x14ac:dyDescent="0.3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</row>
    <row r="332" spans="1:22" ht="15.75" customHeight="1" x14ac:dyDescent="0.3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</row>
    <row r="333" spans="1:22" ht="15.75" customHeight="1" x14ac:dyDescent="0.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</row>
    <row r="334" spans="1:22" ht="15.75" customHeight="1" x14ac:dyDescent="0.3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</row>
    <row r="335" spans="1:22" ht="15.75" customHeight="1" x14ac:dyDescent="0.3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</row>
    <row r="336" spans="1:22" ht="15.75" customHeight="1" x14ac:dyDescent="0.3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</row>
    <row r="337" spans="1:22" ht="15.75" customHeight="1" x14ac:dyDescent="0.3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</row>
    <row r="338" spans="1:22" ht="15.75" customHeight="1" x14ac:dyDescent="0.3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</row>
    <row r="339" spans="1:22" ht="15.75" customHeight="1" x14ac:dyDescent="0.3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</row>
    <row r="340" spans="1:22" ht="15.75" customHeight="1" x14ac:dyDescent="0.3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</row>
    <row r="341" spans="1:22" ht="15.75" customHeight="1" x14ac:dyDescent="0.3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</row>
    <row r="342" spans="1:22" ht="15.75" customHeight="1" x14ac:dyDescent="0.3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</row>
    <row r="343" spans="1:22" ht="15.75" customHeight="1" x14ac:dyDescent="0.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</row>
    <row r="344" spans="1:22" ht="15.75" customHeight="1" x14ac:dyDescent="0.3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</row>
    <row r="345" spans="1:22" ht="15.75" customHeight="1" x14ac:dyDescent="0.3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</row>
    <row r="346" spans="1:22" ht="15.75" customHeight="1" x14ac:dyDescent="0.3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</row>
    <row r="347" spans="1:22" ht="15.75" customHeight="1" x14ac:dyDescent="0.3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</row>
    <row r="348" spans="1:22" ht="15.75" customHeight="1" x14ac:dyDescent="0.3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</row>
    <row r="349" spans="1:22" ht="15.75" customHeight="1" x14ac:dyDescent="0.3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</row>
    <row r="350" spans="1:22" ht="15.75" customHeight="1" x14ac:dyDescent="0.3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</row>
    <row r="351" spans="1:22" ht="15.75" customHeight="1" x14ac:dyDescent="0.3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</row>
    <row r="352" spans="1:22" ht="15.75" customHeight="1" x14ac:dyDescent="0.3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</row>
    <row r="353" spans="1:22" ht="15.75" customHeight="1" x14ac:dyDescent="0.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</row>
    <row r="354" spans="1:22" ht="15.75" customHeight="1" x14ac:dyDescent="0.3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</row>
    <row r="355" spans="1:22" ht="15.75" customHeight="1" x14ac:dyDescent="0.3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</row>
    <row r="356" spans="1:22" ht="15.75" customHeight="1" x14ac:dyDescent="0.3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</row>
    <row r="357" spans="1:22" ht="15.75" customHeight="1" x14ac:dyDescent="0.3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</row>
    <row r="358" spans="1:22" ht="15.75" customHeight="1" x14ac:dyDescent="0.3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</row>
    <row r="359" spans="1:22" ht="15.75" customHeight="1" x14ac:dyDescent="0.3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</row>
    <row r="360" spans="1:22" ht="15.75" customHeight="1" x14ac:dyDescent="0.3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</row>
    <row r="361" spans="1:22" ht="15.75" customHeight="1" x14ac:dyDescent="0.3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</row>
    <row r="362" spans="1:22" ht="15.75" customHeight="1" x14ac:dyDescent="0.3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</row>
    <row r="363" spans="1:22" ht="15.75" customHeight="1" x14ac:dyDescent="0.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</row>
    <row r="364" spans="1:22" ht="15.75" customHeight="1" x14ac:dyDescent="0.3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</row>
    <row r="365" spans="1:22" ht="15.75" customHeight="1" x14ac:dyDescent="0.3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</row>
    <row r="366" spans="1:22" ht="15.75" customHeight="1" x14ac:dyDescent="0.3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</row>
    <row r="367" spans="1:22" ht="15.75" customHeight="1" x14ac:dyDescent="0.3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</row>
    <row r="368" spans="1:22" ht="15.75" customHeight="1" x14ac:dyDescent="0.3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</row>
    <row r="369" spans="1:22" ht="15.75" customHeight="1" x14ac:dyDescent="0.3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</row>
    <row r="370" spans="1:22" ht="15.75" customHeight="1" x14ac:dyDescent="0.3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</row>
    <row r="371" spans="1:22" ht="15.75" customHeight="1" x14ac:dyDescent="0.3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</row>
    <row r="372" spans="1:22" ht="15.75" customHeight="1" x14ac:dyDescent="0.3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</row>
    <row r="373" spans="1:22" ht="15.75" customHeight="1" x14ac:dyDescent="0.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</row>
    <row r="374" spans="1:22" ht="15.75" customHeight="1" x14ac:dyDescent="0.3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</row>
    <row r="375" spans="1:22" ht="15.75" customHeight="1" x14ac:dyDescent="0.3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</row>
    <row r="376" spans="1:22" ht="15.75" customHeight="1" x14ac:dyDescent="0.3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</row>
    <row r="377" spans="1:22" ht="15.75" customHeight="1" x14ac:dyDescent="0.3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</row>
    <row r="378" spans="1:22" ht="15.75" customHeight="1" x14ac:dyDescent="0.3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</row>
    <row r="379" spans="1:22" ht="15.75" customHeight="1" x14ac:dyDescent="0.3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</row>
    <row r="380" spans="1:22" ht="15.75" customHeight="1" x14ac:dyDescent="0.3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</row>
    <row r="381" spans="1:22" ht="15.75" customHeight="1" x14ac:dyDescent="0.3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</row>
    <row r="382" spans="1:22" ht="15.75" customHeight="1" x14ac:dyDescent="0.3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</row>
    <row r="383" spans="1:22" ht="15.75" customHeight="1" x14ac:dyDescent="0.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</row>
    <row r="384" spans="1:22" ht="15.75" customHeight="1" x14ac:dyDescent="0.3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</row>
    <row r="385" spans="1:22" ht="15.75" customHeight="1" x14ac:dyDescent="0.3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</row>
    <row r="386" spans="1:22" ht="15.75" customHeight="1" x14ac:dyDescent="0.3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</row>
    <row r="387" spans="1:22" ht="15.75" customHeight="1" x14ac:dyDescent="0.3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</row>
    <row r="388" spans="1:22" ht="15.75" customHeight="1" x14ac:dyDescent="0.3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</row>
    <row r="389" spans="1:22" ht="15.75" customHeight="1" x14ac:dyDescent="0.3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</row>
    <row r="390" spans="1:22" ht="15.75" customHeight="1" x14ac:dyDescent="0.3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</row>
    <row r="391" spans="1:22" ht="15.75" customHeight="1" x14ac:dyDescent="0.3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</row>
    <row r="392" spans="1:22" ht="15.75" customHeight="1" x14ac:dyDescent="0.3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</row>
    <row r="393" spans="1:22" ht="15.75" customHeight="1" x14ac:dyDescent="0.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</row>
    <row r="394" spans="1:22" ht="15.75" customHeight="1" x14ac:dyDescent="0.3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</row>
    <row r="395" spans="1:22" ht="15.75" customHeight="1" x14ac:dyDescent="0.3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</row>
    <row r="396" spans="1:22" ht="15.75" customHeight="1" x14ac:dyDescent="0.3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</row>
    <row r="397" spans="1:22" ht="15.75" customHeight="1" x14ac:dyDescent="0.3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</row>
    <row r="398" spans="1:22" ht="15.75" customHeight="1" x14ac:dyDescent="0.3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</row>
    <row r="399" spans="1:22" ht="15.75" customHeight="1" x14ac:dyDescent="0.3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</row>
    <row r="400" spans="1:22" ht="15.75" customHeight="1" x14ac:dyDescent="0.3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</row>
    <row r="401" spans="1:22" ht="15.75" customHeight="1" x14ac:dyDescent="0.3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</row>
    <row r="402" spans="1:22" ht="15.75" customHeight="1" x14ac:dyDescent="0.3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</row>
    <row r="403" spans="1:22" ht="15.75" customHeight="1" x14ac:dyDescent="0.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</row>
    <row r="404" spans="1:22" ht="15.75" customHeight="1" x14ac:dyDescent="0.3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</row>
    <row r="405" spans="1:22" ht="15.75" customHeight="1" x14ac:dyDescent="0.3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</row>
    <row r="406" spans="1:22" ht="15.75" customHeight="1" x14ac:dyDescent="0.3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</row>
    <row r="407" spans="1:22" ht="15.75" customHeight="1" x14ac:dyDescent="0.3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</row>
    <row r="408" spans="1:22" ht="15.75" customHeight="1" x14ac:dyDescent="0.3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</row>
    <row r="409" spans="1:22" ht="15.75" customHeight="1" x14ac:dyDescent="0.3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</row>
    <row r="410" spans="1:22" ht="15.75" customHeight="1" x14ac:dyDescent="0.3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</row>
    <row r="411" spans="1:22" ht="15.75" customHeight="1" x14ac:dyDescent="0.3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</row>
    <row r="412" spans="1:22" ht="15.75" customHeight="1" x14ac:dyDescent="0.3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</row>
    <row r="413" spans="1:22" ht="15.75" customHeight="1" x14ac:dyDescent="0.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</row>
    <row r="414" spans="1:22" ht="15.75" customHeight="1" x14ac:dyDescent="0.3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</row>
    <row r="415" spans="1:22" ht="15.75" customHeight="1" x14ac:dyDescent="0.3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</row>
    <row r="416" spans="1:22" ht="15.75" customHeight="1" x14ac:dyDescent="0.3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</row>
    <row r="417" spans="1:22" ht="15.75" customHeight="1" x14ac:dyDescent="0.3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</row>
    <row r="418" spans="1:22" ht="15.75" customHeight="1" x14ac:dyDescent="0.3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</row>
    <row r="419" spans="1:22" ht="15.75" customHeight="1" x14ac:dyDescent="0.3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</row>
    <row r="420" spans="1:22" ht="15.75" customHeight="1" x14ac:dyDescent="0.3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</row>
    <row r="421" spans="1:22" ht="15.75" customHeight="1" x14ac:dyDescent="0.3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</row>
    <row r="422" spans="1:22" ht="15.75" customHeight="1" x14ac:dyDescent="0.3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</row>
    <row r="423" spans="1:22" ht="15.75" customHeight="1" x14ac:dyDescent="0.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</row>
    <row r="424" spans="1:22" ht="15.75" customHeight="1" x14ac:dyDescent="0.3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</row>
    <row r="425" spans="1:22" ht="15.75" customHeight="1" x14ac:dyDescent="0.3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</row>
    <row r="426" spans="1:22" ht="15.75" customHeight="1" x14ac:dyDescent="0.3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</row>
    <row r="427" spans="1:22" ht="15.75" customHeight="1" x14ac:dyDescent="0.3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</row>
    <row r="428" spans="1:22" ht="15.75" customHeight="1" x14ac:dyDescent="0.3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</row>
    <row r="429" spans="1:22" ht="15.75" customHeight="1" x14ac:dyDescent="0.3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</row>
    <row r="430" spans="1:22" ht="15.75" customHeight="1" x14ac:dyDescent="0.3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</row>
    <row r="431" spans="1:22" ht="15.75" customHeight="1" x14ac:dyDescent="0.3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</row>
    <row r="432" spans="1:22" ht="15.75" customHeight="1" x14ac:dyDescent="0.3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</row>
    <row r="433" spans="1:22" ht="15.75" customHeight="1" x14ac:dyDescent="0.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</row>
    <row r="434" spans="1:22" ht="15.75" customHeight="1" x14ac:dyDescent="0.3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</row>
    <row r="435" spans="1:22" ht="15.75" customHeight="1" x14ac:dyDescent="0.3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</row>
    <row r="436" spans="1:22" ht="15.75" customHeight="1" x14ac:dyDescent="0.3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</row>
    <row r="437" spans="1:22" ht="15.75" customHeight="1" x14ac:dyDescent="0.3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</row>
    <row r="438" spans="1:22" ht="15.75" customHeight="1" x14ac:dyDescent="0.3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</row>
    <row r="439" spans="1:22" ht="15.75" customHeight="1" x14ac:dyDescent="0.3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</row>
    <row r="440" spans="1:22" ht="15.75" customHeight="1" x14ac:dyDescent="0.3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</row>
    <row r="441" spans="1:22" ht="15.75" customHeight="1" x14ac:dyDescent="0.3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</row>
    <row r="442" spans="1:22" ht="15.75" customHeight="1" x14ac:dyDescent="0.3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</row>
    <row r="443" spans="1:22" ht="15.75" customHeight="1" x14ac:dyDescent="0.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</row>
    <row r="444" spans="1:22" ht="15.75" customHeight="1" x14ac:dyDescent="0.3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</row>
    <row r="445" spans="1:22" ht="15.75" customHeight="1" x14ac:dyDescent="0.3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</row>
    <row r="446" spans="1:22" ht="15.75" customHeight="1" x14ac:dyDescent="0.3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</row>
    <row r="447" spans="1:22" ht="15.75" customHeight="1" x14ac:dyDescent="0.3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</row>
    <row r="448" spans="1:22" ht="15.75" customHeight="1" x14ac:dyDescent="0.3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</row>
    <row r="449" spans="1:22" ht="15.75" customHeight="1" x14ac:dyDescent="0.3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</row>
    <row r="450" spans="1:22" ht="15.75" customHeight="1" x14ac:dyDescent="0.3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</row>
    <row r="451" spans="1:22" ht="15.75" customHeight="1" x14ac:dyDescent="0.3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</row>
    <row r="452" spans="1:22" ht="15.75" customHeight="1" x14ac:dyDescent="0.3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</row>
    <row r="453" spans="1:22" ht="15.75" customHeight="1" x14ac:dyDescent="0.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</row>
    <row r="454" spans="1:22" ht="15.75" customHeight="1" x14ac:dyDescent="0.3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</row>
    <row r="455" spans="1:22" ht="15.75" customHeight="1" x14ac:dyDescent="0.3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</row>
    <row r="456" spans="1:22" ht="15.75" customHeight="1" x14ac:dyDescent="0.3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</row>
    <row r="457" spans="1:22" ht="15.75" customHeight="1" x14ac:dyDescent="0.3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</row>
    <row r="458" spans="1:22" ht="15.75" customHeight="1" x14ac:dyDescent="0.3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</row>
    <row r="459" spans="1:22" ht="15.75" customHeight="1" x14ac:dyDescent="0.3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</row>
    <row r="460" spans="1:22" ht="15.75" customHeight="1" x14ac:dyDescent="0.3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</row>
    <row r="461" spans="1:22" ht="15.75" customHeight="1" x14ac:dyDescent="0.3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</row>
    <row r="462" spans="1:22" ht="15.75" customHeight="1" x14ac:dyDescent="0.3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</row>
    <row r="463" spans="1:22" ht="15.75" customHeight="1" x14ac:dyDescent="0.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</row>
    <row r="464" spans="1:22" ht="15.75" customHeight="1" x14ac:dyDescent="0.3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</row>
    <row r="465" spans="1:22" ht="15.75" customHeight="1" x14ac:dyDescent="0.3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</row>
    <row r="466" spans="1:22" ht="15.75" customHeight="1" x14ac:dyDescent="0.3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</row>
    <row r="467" spans="1:22" ht="15.75" customHeight="1" x14ac:dyDescent="0.3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</row>
    <row r="468" spans="1:22" ht="15.75" customHeight="1" x14ac:dyDescent="0.3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</row>
    <row r="469" spans="1:22" ht="15.75" customHeight="1" x14ac:dyDescent="0.3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</row>
    <row r="470" spans="1:22" ht="15.75" customHeight="1" x14ac:dyDescent="0.3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</row>
    <row r="471" spans="1:22" ht="15.75" customHeight="1" x14ac:dyDescent="0.3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</row>
    <row r="472" spans="1:22" ht="15.75" customHeight="1" x14ac:dyDescent="0.3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</row>
    <row r="473" spans="1:22" ht="15.75" customHeight="1" x14ac:dyDescent="0.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</row>
    <row r="474" spans="1:22" ht="15.75" customHeight="1" x14ac:dyDescent="0.3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</row>
    <row r="475" spans="1:22" ht="15.75" customHeight="1" x14ac:dyDescent="0.3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</row>
    <row r="476" spans="1:22" ht="15.75" customHeight="1" x14ac:dyDescent="0.3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</row>
    <row r="477" spans="1:22" ht="15.75" customHeight="1" x14ac:dyDescent="0.3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</row>
    <row r="478" spans="1:22" ht="15.75" customHeight="1" x14ac:dyDescent="0.3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</row>
    <row r="479" spans="1:22" ht="15.75" customHeight="1" x14ac:dyDescent="0.3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</row>
    <row r="480" spans="1:22" ht="15.75" customHeight="1" x14ac:dyDescent="0.3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</row>
    <row r="481" spans="1:22" ht="15.75" customHeight="1" x14ac:dyDescent="0.3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</row>
    <row r="482" spans="1:22" ht="15.75" customHeight="1" x14ac:dyDescent="0.3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</row>
    <row r="483" spans="1:22" ht="15.75" customHeight="1" x14ac:dyDescent="0.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</row>
    <row r="484" spans="1:22" ht="15.75" customHeight="1" x14ac:dyDescent="0.3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</row>
    <row r="485" spans="1:22" ht="15.75" customHeight="1" x14ac:dyDescent="0.3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</row>
    <row r="486" spans="1:22" ht="15.75" customHeight="1" x14ac:dyDescent="0.3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</row>
    <row r="487" spans="1:22" ht="15.75" customHeight="1" x14ac:dyDescent="0.3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</row>
    <row r="488" spans="1:22" ht="15.75" customHeight="1" x14ac:dyDescent="0.3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</row>
    <row r="489" spans="1:22" ht="15.75" customHeight="1" x14ac:dyDescent="0.3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</row>
    <row r="490" spans="1:22" ht="15.75" customHeight="1" x14ac:dyDescent="0.3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</row>
    <row r="491" spans="1:22" ht="15.75" customHeight="1" x14ac:dyDescent="0.3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</row>
    <row r="492" spans="1:22" ht="15.75" customHeight="1" x14ac:dyDescent="0.3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</row>
    <row r="493" spans="1:22" ht="15.75" customHeight="1" x14ac:dyDescent="0.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</row>
    <row r="494" spans="1:22" ht="15.75" customHeight="1" x14ac:dyDescent="0.3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</row>
    <row r="495" spans="1:22" ht="15.75" customHeight="1" x14ac:dyDescent="0.3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</row>
    <row r="496" spans="1:22" ht="15.75" customHeight="1" x14ac:dyDescent="0.3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</row>
    <row r="497" spans="1:22" ht="15.75" customHeight="1" x14ac:dyDescent="0.3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</row>
    <row r="498" spans="1:22" ht="15.75" customHeight="1" x14ac:dyDescent="0.3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</row>
    <row r="499" spans="1:22" ht="15.75" customHeight="1" x14ac:dyDescent="0.3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</row>
    <row r="500" spans="1:22" ht="15.75" customHeight="1" x14ac:dyDescent="0.3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</row>
    <row r="501" spans="1:22" ht="15.75" customHeight="1" x14ac:dyDescent="0.3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</row>
    <row r="502" spans="1:22" ht="15.75" customHeight="1" x14ac:dyDescent="0.3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</row>
    <row r="503" spans="1:22" ht="15.75" customHeight="1" x14ac:dyDescent="0.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</row>
    <row r="504" spans="1:22" ht="15.75" customHeight="1" x14ac:dyDescent="0.3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</row>
    <row r="505" spans="1:22" ht="15.75" customHeight="1" x14ac:dyDescent="0.3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</row>
    <row r="506" spans="1:22" ht="15.75" customHeight="1" x14ac:dyDescent="0.3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</row>
    <row r="507" spans="1:22" ht="15.75" customHeight="1" x14ac:dyDescent="0.3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</row>
    <row r="508" spans="1:22" ht="15.75" customHeight="1" x14ac:dyDescent="0.3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</row>
    <row r="509" spans="1:22" ht="15.75" customHeight="1" x14ac:dyDescent="0.3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</row>
    <row r="510" spans="1:22" ht="15.75" customHeight="1" x14ac:dyDescent="0.3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</row>
    <row r="511" spans="1:22" ht="15.75" customHeight="1" x14ac:dyDescent="0.3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</row>
    <row r="512" spans="1:22" ht="15.75" customHeight="1" x14ac:dyDescent="0.3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</row>
    <row r="513" spans="1:22" ht="15.75" customHeight="1" x14ac:dyDescent="0.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</row>
    <row r="514" spans="1:22" ht="15.75" customHeight="1" x14ac:dyDescent="0.3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</row>
    <row r="515" spans="1:22" ht="15.75" customHeight="1" x14ac:dyDescent="0.3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</row>
    <row r="516" spans="1:22" ht="15.75" customHeight="1" x14ac:dyDescent="0.3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</row>
    <row r="517" spans="1:22" ht="15.75" customHeight="1" x14ac:dyDescent="0.3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</row>
    <row r="518" spans="1:22" ht="15.75" customHeight="1" x14ac:dyDescent="0.3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</row>
    <row r="519" spans="1:22" ht="15.75" customHeight="1" x14ac:dyDescent="0.3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</row>
    <row r="520" spans="1:22" ht="15.75" customHeight="1" x14ac:dyDescent="0.3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</row>
    <row r="521" spans="1:22" ht="15.75" customHeight="1" x14ac:dyDescent="0.3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</row>
    <row r="522" spans="1:22" ht="15.75" customHeight="1" x14ac:dyDescent="0.3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</row>
    <row r="523" spans="1:22" ht="15.75" customHeight="1" x14ac:dyDescent="0.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</row>
    <row r="524" spans="1:22" ht="15.75" customHeight="1" x14ac:dyDescent="0.3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</row>
    <row r="525" spans="1:22" ht="15.75" customHeight="1" x14ac:dyDescent="0.3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</row>
    <row r="526" spans="1:22" ht="15.75" customHeight="1" x14ac:dyDescent="0.3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</row>
    <row r="527" spans="1:22" ht="15.75" customHeight="1" x14ac:dyDescent="0.3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</row>
    <row r="528" spans="1:22" ht="15.75" customHeight="1" x14ac:dyDescent="0.3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</row>
    <row r="529" spans="1:22" ht="15.75" customHeight="1" x14ac:dyDescent="0.3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</row>
    <row r="530" spans="1:22" ht="15.75" customHeight="1" x14ac:dyDescent="0.3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</row>
    <row r="531" spans="1:22" ht="15.75" customHeight="1" x14ac:dyDescent="0.3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</row>
    <row r="532" spans="1:22" ht="15.75" customHeight="1" x14ac:dyDescent="0.3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</row>
    <row r="533" spans="1:22" ht="15.75" customHeight="1" x14ac:dyDescent="0.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</row>
    <row r="534" spans="1:22" ht="15.75" customHeight="1" x14ac:dyDescent="0.3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</row>
    <row r="535" spans="1:22" ht="15.75" customHeight="1" x14ac:dyDescent="0.3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</row>
    <row r="536" spans="1:22" ht="15.75" customHeight="1" x14ac:dyDescent="0.3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</row>
    <row r="537" spans="1:22" ht="15.75" customHeight="1" x14ac:dyDescent="0.3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</row>
    <row r="538" spans="1:22" ht="15.75" customHeight="1" x14ac:dyDescent="0.3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</row>
    <row r="539" spans="1:22" ht="15.75" customHeight="1" x14ac:dyDescent="0.3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</row>
    <row r="540" spans="1:22" ht="15.75" customHeight="1" x14ac:dyDescent="0.3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</row>
    <row r="541" spans="1:22" ht="15.75" customHeight="1" x14ac:dyDescent="0.3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</row>
    <row r="542" spans="1:22" ht="15.75" customHeight="1" x14ac:dyDescent="0.3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</row>
    <row r="543" spans="1:22" ht="15.75" customHeight="1" x14ac:dyDescent="0.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</row>
    <row r="544" spans="1:22" ht="15.75" customHeight="1" x14ac:dyDescent="0.3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</row>
    <row r="545" spans="1:22" ht="15.75" customHeight="1" x14ac:dyDescent="0.3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</row>
    <row r="546" spans="1:22" ht="15.75" customHeight="1" x14ac:dyDescent="0.3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</row>
    <row r="547" spans="1:22" ht="15.75" customHeight="1" x14ac:dyDescent="0.3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</row>
    <row r="548" spans="1:22" ht="15.75" customHeight="1" x14ac:dyDescent="0.3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</row>
    <row r="549" spans="1:22" ht="15.75" customHeight="1" x14ac:dyDescent="0.3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</row>
    <row r="550" spans="1:22" ht="15.75" customHeight="1" x14ac:dyDescent="0.3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</row>
    <row r="551" spans="1:22" ht="15.75" customHeight="1" x14ac:dyDescent="0.3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</row>
    <row r="552" spans="1:22" ht="15.75" customHeight="1" x14ac:dyDescent="0.3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</row>
    <row r="553" spans="1:22" ht="15.75" customHeight="1" x14ac:dyDescent="0.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</row>
    <row r="554" spans="1:22" ht="15.75" customHeight="1" x14ac:dyDescent="0.3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</row>
    <row r="555" spans="1:22" ht="15.75" customHeight="1" x14ac:dyDescent="0.3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</row>
    <row r="556" spans="1:22" ht="15.75" customHeight="1" x14ac:dyDescent="0.3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</row>
    <row r="557" spans="1:22" ht="15.75" customHeight="1" x14ac:dyDescent="0.3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</row>
    <row r="558" spans="1:22" ht="15.75" customHeight="1" x14ac:dyDescent="0.3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</row>
    <row r="559" spans="1:22" ht="15.75" customHeight="1" x14ac:dyDescent="0.3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</row>
    <row r="560" spans="1:22" ht="15.75" customHeight="1" x14ac:dyDescent="0.3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</row>
    <row r="561" spans="1:22" ht="15.75" customHeight="1" x14ac:dyDescent="0.3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</row>
    <row r="562" spans="1:22" ht="15.75" customHeight="1" x14ac:dyDescent="0.3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</row>
    <row r="563" spans="1:22" ht="15.75" customHeight="1" x14ac:dyDescent="0.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</row>
    <row r="564" spans="1:22" ht="15.75" customHeight="1" x14ac:dyDescent="0.3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</row>
    <row r="565" spans="1:22" ht="15.75" customHeight="1" x14ac:dyDescent="0.3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</row>
    <row r="566" spans="1:22" ht="15.75" customHeight="1" x14ac:dyDescent="0.3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</row>
    <row r="567" spans="1:22" ht="15.75" customHeight="1" x14ac:dyDescent="0.3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</row>
    <row r="568" spans="1:22" ht="15.75" customHeight="1" x14ac:dyDescent="0.3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</row>
    <row r="569" spans="1:22" ht="15.75" customHeight="1" x14ac:dyDescent="0.3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</row>
    <row r="570" spans="1:22" ht="15.75" customHeight="1" x14ac:dyDescent="0.3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</row>
    <row r="571" spans="1:22" ht="15.75" customHeight="1" x14ac:dyDescent="0.3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</row>
    <row r="572" spans="1:22" ht="15.75" customHeight="1" x14ac:dyDescent="0.3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</row>
    <row r="573" spans="1:22" ht="15.75" customHeight="1" x14ac:dyDescent="0.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</row>
    <row r="574" spans="1:22" ht="15.75" customHeight="1" x14ac:dyDescent="0.3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</row>
    <row r="575" spans="1:22" ht="15.75" customHeight="1" x14ac:dyDescent="0.3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</row>
    <row r="576" spans="1:22" ht="15.75" customHeight="1" x14ac:dyDescent="0.3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</row>
    <row r="577" spans="1:22" ht="15.75" customHeight="1" x14ac:dyDescent="0.3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</row>
    <row r="578" spans="1:22" ht="15.75" customHeight="1" x14ac:dyDescent="0.3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</row>
    <row r="579" spans="1:22" ht="15.75" customHeight="1" x14ac:dyDescent="0.3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</row>
    <row r="580" spans="1:22" ht="15.75" customHeight="1" x14ac:dyDescent="0.3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</row>
    <row r="581" spans="1:22" ht="15.75" customHeight="1" x14ac:dyDescent="0.3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</row>
    <row r="582" spans="1:22" ht="15.75" customHeight="1" x14ac:dyDescent="0.3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</row>
    <row r="583" spans="1:22" ht="15.75" customHeight="1" x14ac:dyDescent="0.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</row>
    <row r="584" spans="1:22" ht="15.75" customHeight="1" x14ac:dyDescent="0.3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</row>
    <row r="585" spans="1:22" ht="15.75" customHeight="1" x14ac:dyDescent="0.3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</row>
    <row r="586" spans="1:22" ht="15.75" customHeight="1" x14ac:dyDescent="0.3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</row>
    <row r="587" spans="1:22" ht="15.75" customHeight="1" x14ac:dyDescent="0.3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</row>
    <row r="588" spans="1:22" ht="15.75" customHeight="1" x14ac:dyDescent="0.3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</row>
    <row r="589" spans="1:22" ht="15.75" customHeight="1" x14ac:dyDescent="0.3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</row>
    <row r="590" spans="1:22" ht="15.75" customHeight="1" x14ac:dyDescent="0.3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</row>
    <row r="591" spans="1:22" ht="15.75" customHeight="1" x14ac:dyDescent="0.3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</row>
    <row r="592" spans="1:22" ht="15.75" customHeight="1" x14ac:dyDescent="0.3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</row>
    <row r="593" spans="1:22" ht="15.75" customHeight="1" x14ac:dyDescent="0.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</row>
    <row r="594" spans="1:22" ht="15.75" customHeight="1" x14ac:dyDescent="0.3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</row>
    <row r="595" spans="1:22" ht="15.75" customHeight="1" x14ac:dyDescent="0.3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</row>
    <row r="596" spans="1:22" ht="15.75" customHeight="1" x14ac:dyDescent="0.3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</row>
    <row r="597" spans="1:22" ht="15.75" customHeight="1" x14ac:dyDescent="0.3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</row>
    <row r="598" spans="1:22" ht="15.75" customHeight="1" x14ac:dyDescent="0.3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</row>
    <row r="599" spans="1:22" ht="15.75" customHeight="1" x14ac:dyDescent="0.3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</row>
    <row r="600" spans="1:22" ht="15.75" customHeight="1" x14ac:dyDescent="0.3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</row>
    <row r="601" spans="1:22" ht="15.75" customHeight="1" x14ac:dyDescent="0.3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</row>
    <row r="602" spans="1:22" ht="15.75" customHeight="1" x14ac:dyDescent="0.3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</row>
    <row r="603" spans="1:22" ht="15.75" customHeight="1" x14ac:dyDescent="0.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</row>
    <row r="604" spans="1:22" ht="15.75" customHeight="1" x14ac:dyDescent="0.3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</row>
    <row r="605" spans="1:22" ht="15.75" customHeight="1" x14ac:dyDescent="0.3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</row>
    <row r="606" spans="1:22" ht="15.75" customHeight="1" x14ac:dyDescent="0.3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</row>
    <row r="607" spans="1:22" ht="15.75" customHeight="1" x14ac:dyDescent="0.3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</row>
    <row r="608" spans="1:22" ht="15.75" customHeight="1" x14ac:dyDescent="0.3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</row>
    <row r="609" spans="1:22" ht="15.75" customHeight="1" x14ac:dyDescent="0.3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</row>
    <row r="610" spans="1:22" ht="15.75" customHeight="1" x14ac:dyDescent="0.3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</row>
    <row r="611" spans="1:22" ht="15.75" customHeight="1" x14ac:dyDescent="0.3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</row>
    <row r="612" spans="1:22" ht="15.75" customHeight="1" x14ac:dyDescent="0.3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</row>
    <row r="613" spans="1:22" ht="15.75" customHeight="1" x14ac:dyDescent="0.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</row>
    <row r="614" spans="1:22" ht="15.75" customHeight="1" x14ac:dyDescent="0.3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</row>
    <row r="615" spans="1:22" ht="15.75" customHeight="1" x14ac:dyDescent="0.3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</row>
    <row r="616" spans="1:22" ht="15.75" customHeight="1" x14ac:dyDescent="0.3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</row>
    <row r="617" spans="1:22" ht="15.75" customHeight="1" x14ac:dyDescent="0.3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</row>
    <row r="618" spans="1:22" ht="15.75" customHeight="1" x14ac:dyDescent="0.3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</row>
    <row r="619" spans="1:22" ht="15.75" customHeight="1" x14ac:dyDescent="0.3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</row>
    <row r="620" spans="1:22" ht="15.75" customHeight="1" x14ac:dyDescent="0.3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</row>
    <row r="621" spans="1:22" ht="15.75" customHeight="1" x14ac:dyDescent="0.3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</row>
    <row r="622" spans="1:22" ht="15.75" customHeight="1" x14ac:dyDescent="0.3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</row>
    <row r="623" spans="1:22" ht="15.75" customHeight="1" x14ac:dyDescent="0.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</row>
    <row r="624" spans="1:22" ht="15.75" customHeight="1" x14ac:dyDescent="0.3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</row>
    <row r="625" spans="1:22" ht="15.75" customHeight="1" x14ac:dyDescent="0.3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</row>
    <row r="626" spans="1:22" ht="15.75" customHeight="1" x14ac:dyDescent="0.3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</row>
    <row r="627" spans="1:22" ht="15.75" customHeight="1" x14ac:dyDescent="0.3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</row>
    <row r="628" spans="1:22" ht="15.75" customHeight="1" x14ac:dyDescent="0.3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</row>
    <row r="629" spans="1:22" ht="15.75" customHeight="1" x14ac:dyDescent="0.3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</row>
    <row r="630" spans="1:22" ht="15.75" customHeight="1" x14ac:dyDescent="0.3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</row>
    <row r="631" spans="1:22" ht="15.75" customHeight="1" x14ac:dyDescent="0.3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</row>
    <row r="632" spans="1:22" ht="15.75" customHeight="1" x14ac:dyDescent="0.3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</row>
    <row r="633" spans="1:22" ht="15.75" customHeight="1" x14ac:dyDescent="0.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</row>
    <row r="634" spans="1:22" ht="15.75" customHeight="1" x14ac:dyDescent="0.3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</row>
    <row r="635" spans="1:22" ht="15.75" customHeight="1" x14ac:dyDescent="0.3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</row>
    <row r="636" spans="1:22" ht="15.75" customHeight="1" x14ac:dyDescent="0.3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</row>
    <row r="637" spans="1:22" ht="15.75" customHeight="1" x14ac:dyDescent="0.3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</row>
    <row r="638" spans="1:22" ht="15.75" customHeight="1" x14ac:dyDescent="0.3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</row>
    <row r="639" spans="1:22" ht="15.75" customHeight="1" x14ac:dyDescent="0.3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</row>
    <row r="640" spans="1:22" ht="15.75" customHeight="1" x14ac:dyDescent="0.3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</row>
    <row r="641" spans="1:22" ht="15.75" customHeight="1" x14ac:dyDescent="0.3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</row>
    <row r="642" spans="1:22" ht="15.75" customHeight="1" x14ac:dyDescent="0.3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</row>
    <row r="643" spans="1:22" ht="15.75" customHeight="1" x14ac:dyDescent="0.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</row>
    <row r="644" spans="1:22" ht="15.75" customHeight="1" x14ac:dyDescent="0.3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</row>
    <row r="645" spans="1:22" ht="15.75" customHeight="1" x14ac:dyDescent="0.3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</row>
    <row r="646" spans="1:22" ht="15.75" customHeight="1" x14ac:dyDescent="0.3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</row>
    <row r="647" spans="1:22" ht="15.75" customHeight="1" x14ac:dyDescent="0.3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</row>
    <row r="648" spans="1:22" ht="15.75" customHeight="1" x14ac:dyDescent="0.3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</row>
    <row r="649" spans="1:22" ht="15.75" customHeight="1" x14ac:dyDescent="0.3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</row>
    <row r="650" spans="1:22" ht="15.75" customHeight="1" x14ac:dyDescent="0.3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</row>
    <row r="651" spans="1:22" ht="15.75" customHeight="1" x14ac:dyDescent="0.3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</row>
    <row r="652" spans="1:22" ht="15.75" customHeight="1" x14ac:dyDescent="0.3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</row>
    <row r="653" spans="1:22" ht="15.75" customHeight="1" x14ac:dyDescent="0.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</row>
    <row r="654" spans="1:22" ht="15.75" customHeight="1" x14ac:dyDescent="0.3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</row>
    <row r="655" spans="1:22" ht="15.75" customHeight="1" x14ac:dyDescent="0.3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</row>
    <row r="656" spans="1:22" ht="15.75" customHeight="1" x14ac:dyDescent="0.3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</row>
    <row r="657" spans="1:22" ht="15.75" customHeight="1" x14ac:dyDescent="0.3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</row>
    <row r="658" spans="1:22" ht="15.75" customHeight="1" x14ac:dyDescent="0.3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</row>
    <row r="659" spans="1:22" ht="15.75" customHeight="1" x14ac:dyDescent="0.3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</row>
    <row r="660" spans="1:22" ht="15.75" customHeight="1" x14ac:dyDescent="0.3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</row>
    <row r="661" spans="1:22" ht="15.75" customHeight="1" x14ac:dyDescent="0.3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</row>
    <row r="662" spans="1:22" ht="15.75" customHeight="1" x14ac:dyDescent="0.3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</row>
    <row r="663" spans="1:22" ht="15.75" customHeight="1" x14ac:dyDescent="0.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</row>
    <row r="664" spans="1:22" ht="15.75" customHeight="1" x14ac:dyDescent="0.3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</row>
    <row r="665" spans="1:22" ht="15.75" customHeight="1" x14ac:dyDescent="0.3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</row>
    <row r="666" spans="1:22" ht="15.75" customHeight="1" x14ac:dyDescent="0.3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</row>
    <row r="667" spans="1:22" ht="15.75" customHeight="1" x14ac:dyDescent="0.3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</row>
    <row r="668" spans="1:22" ht="15.75" customHeight="1" x14ac:dyDescent="0.3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</row>
    <row r="669" spans="1:22" ht="15.75" customHeight="1" x14ac:dyDescent="0.3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</row>
    <row r="670" spans="1:22" ht="15.75" customHeight="1" x14ac:dyDescent="0.3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</row>
    <row r="671" spans="1:22" ht="15.75" customHeight="1" x14ac:dyDescent="0.3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</row>
    <row r="672" spans="1:22" ht="15.75" customHeight="1" x14ac:dyDescent="0.3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</row>
    <row r="673" spans="1:22" ht="15.75" customHeight="1" x14ac:dyDescent="0.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</row>
    <row r="674" spans="1:22" ht="15.75" customHeight="1" x14ac:dyDescent="0.3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</row>
    <row r="675" spans="1:22" ht="15.75" customHeight="1" x14ac:dyDescent="0.3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</row>
    <row r="676" spans="1:22" ht="15.75" customHeight="1" x14ac:dyDescent="0.3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</row>
    <row r="677" spans="1:22" ht="15.75" customHeight="1" x14ac:dyDescent="0.3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</row>
    <row r="678" spans="1:22" ht="15.75" customHeight="1" x14ac:dyDescent="0.3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</row>
    <row r="679" spans="1:22" ht="15.75" customHeight="1" x14ac:dyDescent="0.3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</row>
    <row r="680" spans="1:22" ht="15.75" customHeight="1" x14ac:dyDescent="0.3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</row>
    <row r="681" spans="1:22" ht="15.75" customHeight="1" x14ac:dyDescent="0.3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</row>
    <row r="682" spans="1:22" ht="15.75" customHeight="1" x14ac:dyDescent="0.3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</row>
    <row r="683" spans="1:22" ht="15.75" customHeight="1" x14ac:dyDescent="0.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</row>
    <row r="684" spans="1:22" ht="15.75" customHeight="1" x14ac:dyDescent="0.3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</row>
    <row r="685" spans="1:22" ht="15.75" customHeight="1" x14ac:dyDescent="0.3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</row>
    <row r="686" spans="1:22" ht="15.75" customHeight="1" x14ac:dyDescent="0.3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</row>
    <row r="687" spans="1:22" ht="15.75" customHeight="1" x14ac:dyDescent="0.3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</row>
    <row r="688" spans="1:22" ht="15.75" customHeight="1" x14ac:dyDescent="0.3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</row>
    <row r="689" spans="1:22" ht="15.75" customHeight="1" x14ac:dyDescent="0.3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</row>
    <row r="690" spans="1:22" ht="15.75" customHeight="1" x14ac:dyDescent="0.3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</row>
    <row r="691" spans="1:22" ht="15.75" customHeight="1" x14ac:dyDescent="0.3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</row>
    <row r="692" spans="1:22" ht="15.75" customHeight="1" x14ac:dyDescent="0.3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</row>
    <row r="693" spans="1:22" ht="15.75" customHeight="1" x14ac:dyDescent="0.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</row>
    <row r="694" spans="1:22" ht="15.75" customHeight="1" x14ac:dyDescent="0.3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</row>
    <row r="695" spans="1:22" ht="15.75" customHeight="1" x14ac:dyDescent="0.3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</row>
    <row r="696" spans="1:22" ht="15.75" customHeight="1" x14ac:dyDescent="0.3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</row>
    <row r="697" spans="1:22" ht="15.75" customHeight="1" x14ac:dyDescent="0.3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</row>
    <row r="698" spans="1:22" ht="15.75" customHeight="1" x14ac:dyDescent="0.3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</row>
    <row r="699" spans="1:22" ht="15.75" customHeight="1" x14ac:dyDescent="0.3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</row>
    <row r="700" spans="1:22" ht="15.75" customHeight="1" x14ac:dyDescent="0.3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</row>
    <row r="701" spans="1:22" ht="15.75" customHeight="1" x14ac:dyDescent="0.3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</row>
    <row r="702" spans="1:22" ht="15.75" customHeight="1" x14ac:dyDescent="0.3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</row>
    <row r="703" spans="1:22" ht="15.75" customHeight="1" x14ac:dyDescent="0.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</row>
    <row r="704" spans="1:22" ht="15.75" customHeight="1" x14ac:dyDescent="0.3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</row>
    <row r="705" spans="1:22" ht="15.75" customHeight="1" x14ac:dyDescent="0.3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</row>
    <row r="706" spans="1:22" ht="15.75" customHeight="1" x14ac:dyDescent="0.3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</row>
    <row r="707" spans="1:22" ht="15.75" customHeight="1" x14ac:dyDescent="0.3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</row>
    <row r="708" spans="1:22" ht="15.75" customHeight="1" x14ac:dyDescent="0.3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</row>
    <row r="709" spans="1:22" ht="15.75" customHeight="1" x14ac:dyDescent="0.3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</row>
    <row r="710" spans="1:22" ht="15.75" customHeight="1" x14ac:dyDescent="0.3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</row>
    <row r="711" spans="1:22" ht="15.75" customHeight="1" x14ac:dyDescent="0.3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</row>
    <row r="712" spans="1:22" ht="15.75" customHeight="1" x14ac:dyDescent="0.3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</row>
    <row r="713" spans="1:22" ht="15.75" customHeight="1" x14ac:dyDescent="0.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</row>
    <row r="714" spans="1:22" ht="15.75" customHeight="1" x14ac:dyDescent="0.3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</row>
    <row r="715" spans="1:22" ht="15.75" customHeight="1" x14ac:dyDescent="0.3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</row>
    <row r="716" spans="1:22" ht="15.75" customHeight="1" x14ac:dyDescent="0.3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</row>
    <row r="717" spans="1:22" ht="15.75" customHeight="1" x14ac:dyDescent="0.3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</row>
    <row r="718" spans="1:22" ht="15.75" customHeight="1" x14ac:dyDescent="0.3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</row>
    <row r="719" spans="1:22" ht="15.75" customHeight="1" x14ac:dyDescent="0.3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</row>
    <row r="720" spans="1:22" ht="15.75" customHeight="1" x14ac:dyDescent="0.3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</row>
    <row r="721" spans="1:22" ht="15.75" customHeight="1" x14ac:dyDescent="0.3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</row>
    <row r="722" spans="1:22" ht="15.75" customHeight="1" x14ac:dyDescent="0.3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</row>
    <row r="723" spans="1:22" ht="15.75" customHeight="1" x14ac:dyDescent="0.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</row>
    <row r="724" spans="1:22" ht="15.75" customHeight="1" x14ac:dyDescent="0.3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</row>
    <row r="725" spans="1:22" ht="15.75" customHeight="1" x14ac:dyDescent="0.3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</row>
    <row r="726" spans="1:22" ht="15.75" customHeight="1" x14ac:dyDescent="0.3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</row>
    <row r="727" spans="1:22" ht="15.75" customHeight="1" x14ac:dyDescent="0.3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</row>
    <row r="728" spans="1:22" ht="15.75" customHeight="1" x14ac:dyDescent="0.3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</row>
    <row r="729" spans="1:22" ht="15.75" customHeight="1" x14ac:dyDescent="0.3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</row>
    <row r="730" spans="1:22" ht="15.75" customHeight="1" x14ac:dyDescent="0.3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</row>
    <row r="731" spans="1:22" ht="15.75" customHeight="1" x14ac:dyDescent="0.3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</row>
    <row r="732" spans="1:22" ht="15.75" customHeight="1" x14ac:dyDescent="0.3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</row>
    <row r="733" spans="1:22" ht="15.75" customHeight="1" x14ac:dyDescent="0.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</row>
    <row r="734" spans="1:22" ht="15.75" customHeight="1" x14ac:dyDescent="0.3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</row>
    <row r="735" spans="1:22" ht="15.75" customHeight="1" x14ac:dyDescent="0.3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</row>
    <row r="736" spans="1:22" ht="15.75" customHeight="1" x14ac:dyDescent="0.3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</row>
    <row r="737" spans="1:22" ht="15.75" customHeight="1" x14ac:dyDescent="0.3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</row>
    <row r="738" spans="1:22" ht="15.75" customHeight="1" x14ac:dyDescent="0.3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</row>
    <row r="739" spans="1:22" ht="15.75" customHeight="1" x14ac:dyDescent="0.3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</row>
    <row r="740" spans="1:22" ht="15.75" customHeight="1" x14ac:dyDescent="0.3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</row>
    <row r="741" spans="1:22" ht="15.75" customHeight="1" x14ac:dyDescent="0.3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</row>
    <row r="742" spans="1:22" ht="15.75" customHeight="1" x14ac:dyDescent="0.3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</row>
    <row r="743" spans="1:22" ht="15.75" customHeight="1" x14ac:dyDescent="0.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</row>
    <row r="744" spans="1:22" ht="15.75" customHeight="1" x14ac:dyDescent="0.3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</row>
    <row r="745" spans="1:22" ht="15.75" customHeight="1" x14ac:dyDescent="0.3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</row>
    <row r="746" spans="1:22" ht="15.75" customHeight="1" x14ac:dyDescent="0.3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</row>
    <row r="747" spans="1:22" ht="15.75" customHeight="1" x14ac:dyDescent="0.3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</row>
    <row r="748" spans="1:22" ht="15.75" customHeight="1" x14ac:dyDescent="0.3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</row>
    <row r="749" spans="1:22" ht="15.75" customHeight="1" x14ac:dyDescent="0.3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</row>
    <row r="750" spans="1:22" ht="15.75" customHeight="1" x14ac:dyDescent="0.3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</row>
    <row r="751" spans="1:22" ht="15.75" customHeight="1" x14ac:dyDescent="0.3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</row>
    <row r="752" spans="1:22" ht="15.75" customHeight="1" x14ac:dyDescent="0.3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</row>
    <row r="753" spans="1:22" ht="15.75" customHeight="1" x14ac:dyDescent="0.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</row>
    <row r="754" spans="1:22" ht="15.75" customHeight="1" x14ac:dyDescent="0.3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</row>
    <row r="755" spans="1:22" ht="15.75" customHeight="1" x14ac:dyDescent="0.3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</row>
    <row r="756" spans="1:22" ht="15.75" customHeight="1" x14ac:dyDescent="0.3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</row>
    <row r="757" spans="1:22" ht="15.75" customHeight="1" x14ac:dyDescent="0.3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</row>
    <row r="758" spans="1:22" ht="15.75" customHeight="1" x14ac:dyDescent="0.3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</row>
    <row r="759" spans="1:22" ht="15.75" customHeight="1" x14ac:dyDescent="0.3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</row>
    <row r="760" spans="1:22" ht="15.75" customHeight="1" x14ac:dyDescent="0.3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</row>
    <row r="761" spans="1:22" ht="15.75" customHeight="1" x14ac:dyDescent="0.3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</row>
    <row r="762" spans="1:22" ht="15.75" customHeight="1" x14ac:dyDescent="0.3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</row>
    <row r="763" spans="1:22" ht="15.75" customHeight="1" x14ac:dyDescent="0.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</row>
    <row r="764" spans="1:22" ht="15.75" customHeight="1" x14ac:dyDescent="0.3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</row>
    <row r="765" spans="1:22" ht="15.75" customHeight="1" x14ac:dyDescent="0.3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</row>
    <row r="766" spans="1:22" ht="15.75" customHeight="1" x14ac:dyDescent="0.3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</row>
    <row r="767" spans="1:22" ht="15.75" customHeight="1" x14ac:dyDescent="0.3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</row>
    <row r="768" spans="1:22" ht="15.75" customHeight="1" x14ac:dyDescent="0.3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</row>
    <row r="769" spans="1:22" ht="15.75" customHeight="1" x14ac:dyDescent="0.3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</row>
    <row r="770" spans="1:22" ht="15.75" customHeight="1" x14ac:dyDescent="0.3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</row>
    <row r="771" spans="1:22" ht="15.75" customHeight="1" x14ac:dyDescent="0.3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</row>
    <row r="772" spans="1:22" ht="15.75" customHeight="1" x14ac:dyDescent="0.3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</row>
    <row r="773" spans="1:22" ht="15.75" customHeight="1" x14ac:dyDescent="0.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</row>
    <row r="774" spans="1:22" ht="15.75" customHeight="1" x14ac:dyDescent="0.3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</row>
    <row r="775" spans="1:22" ht="15.75" customHeight="1" x14ac:dyDescent="0.3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</row>
    <row r="776" spans="1:22" ht="15.75" customHeight="1" x14ac:dyDescent="0.3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</row>
    <row r="777" spans="1:22" ht="15.75" customHeight="1" x14ac:dyDescent="0.3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</row>
    <row r="778" spans="1:22" ht="15.75" customHeight="1" x14ac:dyDescent="0.3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</row>
    <row r="779" spans="1:22" ht="15.75" customHeight="1" x14ac:dyDescent="0.3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</row>
    <row r="780" spans="1:22" ht="15.75" customHeight="1" x14ac:dyDescent="0.3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</row>
    <row r="781" spans="1:22" ht="15.75" customHeight="1" x14ac:dyDescent="0.3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</row>
    <row r="782" spans="1:22" ht="15.75" customHeight="1" x14ac:dyDescent="0.3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</row>
    <row r="783" spans="1:22" ht="15.75" customHeight="1" x14ac:dyDescent="0.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</row>
    <row r="784" spans="1:22" ht="15.75" customHeight="1" x14ac:dyDescent="0.3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</row>
    <row r="785" spans="1:22" ht="15.75" customHeight="1" x14ac:dyDescent="0.3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</row>
    <row r="786" spans="1:22" ht="15.75" customHeight="1" x14ac:dyDescent="0.3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</row>
    <row r="787" spans="1:22" ht="15.75" customHeight="1" x14ac:dyDescent="0.3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</row>
    <row r="788" spans="1:22" ht="15.75" customHeight="1" x14ac:dyDescent="0.3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</row>
    <row r="789" spans="1:22" ht="15.75" customHeight="1" x14ac:dyDescent="0.3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</row>
    <row r="790" spans="1:22" ht="15.75" customHeight="1" x14ac:dyDescent="0.3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</row>
    <row r="791" spans="1:22" ht="15.75" customHeight="1" x14ac:dyDescent="0.3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</row>
    <row r="792" spans="1:22" ht="15.75" customHeight="1" x14ac:dyDescent="0.3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</row>
    <row r="793" spans="1:22" ht="15.75" customHeight="1" x14ac:dyDescent="0.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</row>
    <row r="794" spans="1:22" ht="15.75" customHeight="1" x14ac:dyDescent="0.3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</row>
    <row r="795" spans="1:22" ht="15.75" customHeight="1" x14ac:dyDescent="0.3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</row>
    <row r="796" spans="1:22" ht="15.75" customHeight="1" x14ac:dyDescent="0.3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</row>
    <row r="797" spans="1:22" ht="15.75" customHeight="1" x14ac:dyDescent="0.3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</row>
    <row r="798" spans="1:22" ht="15.75" customHeight="1" x14ac:dyDescent="0.3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</row>
    <row r="799" spans="1:22" ht="15.75" customHeight="1" x14ac:dyDescent="0.3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</row>
    <row r="800" spans="1:22" ht="15.75" customHeight="1" x14ac:dyDescent="0.3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</row>
    <row r="801" spans="1:22" ht="15.75" customHeight="1" x14ac:dyDescent="0.3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</row>
    <row r="802" spans="1:22" ht="15.75" customHeight="1" x14ac:dyDescent="0.3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</row>
    <row r="803" spans="1:22" ht="15.75" customHeight="1" x14ac:dyDescent="0.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</row>
    <row r="804" spans="1:22" ht="15.75" customHeight="1" x14ac:dyDescent="0.3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</row>
    <row r="805" spans="1:22" ht="15.75" customHeight="1" x14ac:dyDescent="0.3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</row>
    <row r="806" spans="1:22" ht="15.75" customHeight="1" x14ac:dyDescent="0.3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</row>
    <row r="807" spans="1:22" ht="15.75" customHeight="1" x14ac:dyDescent="0.3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</row>
    <row r="808" spans="1:22" ht="15.75" customHeight="1" x14ac:dyDescent="0.3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</row>
    <row r="809" spans="1:22" ht="15.75" customHeight="1" x14ac:dyDescent="0.3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</row>
    <row r="810" spans="1:22" ht="15.75" customHeight="1" x14ac:dyDescent="0.3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</row>
    <row r="811" spans="1:22" ht="15.75" customHeight="1" x14ac:dyDescent="0.3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</row>
    <row r="812" spans="1:22" ht="15.75" customHeight="1" x14ac:dyDescent="0.3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</row>
    <row r="813" spans="1:22" ht="15.75" customHeight="1" x14ac:dyDescent="0.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</row>
    <row r="814" spans="1:22" ht="15.75" customHeight="1" x14ac:dyDescent="0.3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</row>
    <row r="815" spans="1:22" ht="15.75" customHeight="1" x14ac:dyDescent="0.3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</row>
    <row r="816" spans="1:22" ht="15.75" customHeight="1" x14ac:dyDescent="0.3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</row>
    <row r="817" spans="1:22" ht="15.75" customHeight="1" x14ac:dyDescent="0.3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</row>
    <row r="818" spans="1:22" ht="15.75" customHeight="1" x14ac:dyDescent="0.3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</row>
    <row r="819" spans="1:22" ht="15.75" customHeight="1" x14ac:dyDescent="0.3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</row>
    <row r="820" spans="1:22" ht="15.75" customHeight="1" x14ac:dyDescent="0.3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</row>
    <row r="821" spans="1:22" ht="15.75" customHeight="1" x14ac:dyDescent="0.3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</row>
    <row r="822" spans="1:22" ht="15.75" customHeight="1" x14ac:dyDescent="0.3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</row>
    <row r="823" spans="1:22" ht="15.75" customHeight="1" x14ac:dyDescent="0.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</row>
    <row r="824" spans="1:22" ht="15.75" customHeight="1" x14ac:dyDescent="0.3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</row>
    <row r="825" spans="1:22" ht="15.75" customHeight="1" x14ac:dyDescent="0.3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</row>
    <row r="826" spans="1:22" ht="15.75" customHeight="1" x14ac:dyDescent="0.3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</row>
    <row r="827" spans="1:22" ht="15.75" customHeight="1" x14ac:dyDescent="0.3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</row>
    <row r="828" spans="1:22" ht="15.75" customHeight="1" x14ac:dyDescent="0.3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</row>
    <row r="829" spans="1:22" ht="15.75" customHeight="1" x14ac:dyDescent="0.3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</row>
    <row r="830" spans="1:22" ht="15.75" customHeight="1" x14ac:dyDescent="0.3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</row>
    <row r="831" spans="1:22" ht="15.75" customHeight="1" x14ac:dyDescent="0.3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</row>
    <row r="832" spans="1:22" ht="15.75" customHeight="1" x14ac:dyDescent="0.3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</row>
    <row r="833" spans="1:22" ht="15.75" customHeight="1" x14ac:dyDescent="0.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</row>
    <row r="834" spans="1:22" ht="15.75" customHeight="1" x14ac:dyDescent="0.3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</row>
    <row r="835" spans="1:22" ht="15.75" customHeight="1" x14ac:dyDescent="0.3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</row>
    <row r="836" spans="1:22" ht="15.75" customHeight="1" x14ac:dyDescent="0.3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</row>
    <row r="837" spans="1:22" ht="15.75" customHeight="1" x14ac:dyDescent="0.3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</row>
    <row r="838" spans="1:22" ht="15.75" customHeight="1" x14ac:dyDescent="0.3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</row>
    <row r="839" spans="1:22" ht="15.75" customHeight="1" x14ac:dyDescent="0.3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</row>
    <row r="840" spans="1:22" ht="15.75" customHeight="1" x14ac:dyDescent="0.3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</row>
    <row r="841" spans="1:22" ht="15.75" customHeight="1" x14ac:dyDescent="0.3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</row>
    <row r="842" spans="1:22" ht="15.75" customHeight="1" x14ac:dyDescent="0.3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</row>
    <row r="843" spans="1:22" ht="15.75" customHeight="1" x14ac:dyDescent="0.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</row>
    <row r="844" spans="1:22" ht="15.75" customHeight="1" x14ac:dyDescent="0.3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</row>
    <row r="845" spans="1:22" ht="15.75" customHeight="1" x14ac:dyDescent="0.3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</row>
    <row r="846" spans="1:22" ht="15.75" customHeight="1" x14ac:dyDescent="0.3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</row>
    <row r="847" spans="1:22" ht="15.75" customHeight="1" x14ac:dyDescent="0.3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</row>
    <row r="848" spans="1:22" ht="15.75" customHeight="1" x14ac:dyDescent="0.3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</row>
    <row r="849" spans="1:22" ht="15.75" customHeight="1" x14ac:dyDescent="0.3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</row>
    <row r="850" spans="1:22" ht="15.75" customHeight="1" x14ac:dyDescent="0.3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</row>
    <row r="851" spans="1:22" ht="15.75" customHeight="1" x14ac:dyDescent="0.3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</row>
    <row r="852" spans="1:22" ht="15.75" customHeight="1" x14ac:dyDescent="0.3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</row>
    <row r="853" spans="1:22" ht="15.75" customHeight="1" x14ac:dyDescent="0.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</row>
    <row r="854" spans="1:22" ht="15.75" customHeight="1" x14ac:dyDescent="0.3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</row>
    <row r="855" spans="1:22" ht="15.75" customHeight="1" x14ac:dyDescent="0.3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</row>
    <row r="856" spans="1:22" ht="15.75" customHeight="1" x14ac:dyDescent="0.3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</row>
    <row r="857" spans="1:22" ht="15.75" customHeight="1" x14ac:dyDescent="0.3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</row>
    <row r="858" spans="1:22" ht="15.75" customHeight="1" x14ac:dyDescent="0.3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</row>
    <row r="859" spans="1:22" ht="15.75" customHeight="1" x14ac:dyDescent="0.3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</row>
    <row r="860" spans="1:22" ht="15.75" customHeight="1" x14ac:dyDescent="0.3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</row>
    <row r="861" spans="1:22" ht="15.75" customHeight="1" x14ac:dyDescent="0.3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</row>
    <row r="862" spans="1:22" ht="15.75" customHeight="1" x14ac:dyDescent="0.3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</row>
    <row r="863" spans="1:22" ht="15.75" customHeight="1" x14ac:dyDescent="0.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</row>
    <row r="864" spans="1:22" ht="15.75" customHeight="1" x14ac:dyDescent="0.3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</row>
    <row r="865" spans="1:22" ht="15.75" customHeight="1" x14ac:dyDescent="0.3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</row>
    <row r="866" spans="1:22" ht="15.75" customHeight="1" x14ac:dyDescent="0.3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</row>
    <row r="867" spans="1:22" ht="15.75" customHeight="1" x14ac:dyDescent="0.3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</row>
    <row r="868" spans="1:22" ht="15.75" customHeight="1" x14ac:dyDescent="0.3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</row>
    <row r="869" spans="1:22" ht="15.75" customHeight="1" x14ac:dyDescent="0.3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</row>
    <row r="870" spans="1:22" ht="15.75" customHeight="1" x14ac:dyDescent="0.3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</row>
    <row r="871" spans="1:22" ht="15.75" customHeight="1" x14ac:dyDescent="0.3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</row>
    <row r="872" spans="1:22" ht="15.75" customHeight="1" x14ac:dyDescent="0.3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</row>
    <row r="873" spans="1:22" ht="15.75" customHeight="1" x14ac:dyDescent="0.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</row>
    <row r="874" spans="1:22" ht="15.75" customHeight="1" x14ac:dyDescent="0.3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</row>
    <row r="875" spans="1:22" ht="15.75" customHeight="1" x14ac:dyDescent="0.3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</row>
    <row r="876" spans="1:22" ht="15.75" customHeight="1" x14ac:dyDescent="0.3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</row>
    <row r="877" spans="1:22" ht="15.75" customHeight="1" x14ac:dyDescent="0.3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</row>
    <row r="878" spans="1:22" ht="15.75" customHeight="1" x14ac:dyDescent="0.3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</row>
    <row r="879" spans="1:22" ht="15.75" customHeight="1" x14ac:dyDescent="0.3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</row>
    <row r="880" spans="1:22" ht="15.75" customHeight="1" x14ac:dyDescent="0.3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</row>
    <row r="881" spans="1:22" ht="15.75" customHeight="1" x14ac:dyDescent="0.3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</row>
    <row r="882" spans="1:22" ht="15.75" customHeight="1" x14ac:dyDescent="0.3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</row>
    <row r="883" spans="1:22" ht="15.75" customHeight="1" x14ac:dyDescent="0.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</row>
    <row r="884" spans="1:22" ht="15.75" customHeight="1" x14ac:dyDescent="0.3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</row>
    <row r="885" spans="1:22" ht="15.75" customHeight="1" x14ac:dyDescent="0.3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</row>
    <row r="886" spans="1:22" ht="15.75" customHeight="1" x14ac:dyDescent="0.3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</row>
    <row r="887" spans="1:22" ht="15.75" customHeight="1" x14ac:dyDescent="0.3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</row>
    <row r="888" spans="1:22" ht="15.75" customHeight="1" x14ac:dyDescent="0.3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</row>
    <row r="889" spans="1:22" ht="15.75" customHeight="1" x14ac:dyDescent="0.3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</row>
    <row r="890" spans="1:22" ht="15.75" customHeight="1" x14ac:dyDescent="0.3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</row>
    <row r="891" spans="1:22" ht="15.75" customHeight="1" x14ac:dyDescent="0.3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</row>
    <row r="892" spans="1:22" ht="15.75" customHeight="1" x14ac:dyDescent="0.3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</row>
    <row r="893" spans="1:22" ht="15.75" customHeight="1" x14ac:dyDescent="0.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</row>
    <row r="894" spans="1:22" ht="15.75" customHeight="1" x14ac:dyDescent="0.3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</row>
    <row r="895" spans="1:22" ht="15.75" customHeight="1" x14ac:dyDescent="0.3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</row>
    <row r="896" spans="1:22" ht="15.75" customHeight="1" x14ac:dyDescent="0.3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</row>
    <row r="897" spans="1:22" ht="15.75" customHeight="1" x14ac:dyDescent="0.3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</row>
    <row r="898" spans="1:22" ht="15.75" customHeight="1" x14ac:dyDescent="0.3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</row>
    <row r="899" spans="1:22" ht="15.75" customHeight="1" x14ac:dyDescent="0.3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</row>
    <row r="900" spans="1:22" ht="15.75" customHeight="1" x14ac:dyDescent="0.3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</row>
    <row r="901" spans="1:22" ht="15.75" customHeight="1" x14ac:dyDescent="0.3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</row>
    <row r="902" spans="1:22" ht="15.75" customHeight="1" x14ac:dyDescent="0.3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</row>
    <row r="903" spans="1:22" ht="15.75" customHeight="1" x14ac:dyDescent="0.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</row>
    <row r="904" spans="1:22" ht="15.75" customHeight="1" x14ac:dyDescent="0.3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</row>
    <row r="905" spans="1:22" ht="15.75" customHeight="1" x14ac:dyDescent="0.3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</row>
    <row r="906" spans="1:22" ht="15.75" customHeight="1" x14ac:dyDescent="0.3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</row>
    <row r="907" spans="1:22" ht="15.75" customHeight="1" x14ac:dyDescent="0.3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</row>
    <row r="908" spans="1:22" ht="15.75" customHeight="1" x14ac:dyDescent="0.3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</row>
    <row r="909" spans="1:22" ht="15.75" customHeight="1" x14ac:dyDescent="0.3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</row>
    <row r="910" spans="1:22" ht="15.75" customHeight="1" x14ac:dyDescent="0.3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</row>
    <row r="911" spans="1:22" ht="15.75" customHeight="1" x14ac:dyDescent="0.3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</row>
    <row r="912" spans="1:22" ht="15.75" customHeight="1" x14ac:dyDescent="0.3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</row>
    <row r="913" spans="1:22" ht="15.75" customHeight="1" x14ac:dyDescent="0.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</row>
    <row r="914" spans="1:22" ht="15.75" customHeight="1" x14ac:dyDescent="0.3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</row>
    <row r="915" spans="1:22" ht="15.75" customHeight="1" x14ac:dyDescent="0.3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</row>
    <row r="916" spans="1:22" ht="15.75" customHeight="1" x14ac:dyDescent="0.3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</row>
    <row r="917" spans="1:22" ht="15.75" customHeight="1" x14ac:dyDescent="0.3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</row>
    <row r="918" spans="1:22" ht="15.75" customHeight="1" x14ac:dyDescent="0.3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</row>
    <row r="919" spans="1:22" ht="15.75" customHeight="1" x14ac:dyDescent="0.3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</row>
    <row r="920" spans="1:22" ht="15.75" customHeight="1" x14ac:dyDescent="0.3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</row>
    <row r="921" spans="1:22" ht="15.75" customHeight="1" x14ac:dyDescent="0.3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</row>
    <row r="922" spans="1:22" ht="15.75" customHeight="1" x14ac:dyDescent="0.3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</row>
    <row r="923" spans="1:22" ht="15.75" customHeight="1" x14ac:dyDescent="0.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</row>
    <row r="924" spans="1:22" ht="15.75" customHeight="1" x14ac:dyDescent="0.3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</row>
    <row r="925" spans="1:22" ht="15.75" customHeight="1" x14ac:dyDescent="0.3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</row>
    <row r="926" spans="1:22" ht="15.75" customHeight="1" x14ac:dyDescent="0.3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</row>
    <row r="927" spans="1:22" ht="15.75" customHeight="1" x14ac:dyDescent="0.3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</row>
    <row r="928" spans="1:22" ht="15.75" customHeight="1" x14ac:dyDescent="0.3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</row>
    <row r="929" spans="1:22" ht="15.75" customHeight="1" x14ac:dyDescent="0.3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</row>
    <row r="930" spans="1:22" ht="15.75" customHeight="1" x14ac:dyDescent="0.3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</row>
    <row r="931" spans="1:22" ht="15.75" customHeight="1" x14ac:dyDescent="0.3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</row>
    <row r="932" spans="1:22" ht="15.75" customHeight="1" x14ac:dyDescent="0.3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</row>
    <row r="933" spans="1:22" ht="15.75" customHeight="1" x14ac:dyDescent="0.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</row>
    <row r="934" spans="1:22" ht="15.75" customHeight="1" x14ac:dyDescent="0.3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</row>
    <row r="935" spans="1:22" ht="15.75" customHeight="1" x14ac:dyDescent="0.3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</row>
    <row r="936" spans="1:22" ht="15.75" customHeight="1" x14ac:dyDescent="0.3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</row>
    <row r="937" spans="1:22" ht="15.75" customHeight="1" x14ac:dyDescent="0.3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</row>
    <row r="938" spans="1:22" ht="15.75" customHeight="1" x14ac:dyDescent="0.3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</row>
    <row r="939" spans="1:22" ht="15.75" customHeight="1" x14ac:dyDescent="0.3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</row>
    <row r="940" spans="1:22" ht="15.75" customHeight="1" x14ac:dyDescent="0.3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</row>
    <row r="941" spans="1:22" ht="15.75" customHeight="1" x14ac:dyDescent="0.3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</row>
    <row r="942" spans="1:22" ht="15.75" customHeight="1" x14ac:dyDescent="0.3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</row>
    <row r="943" spans="1:22" ht="15.75" customHeight="1" x14ac:dyDescent="0.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</row>
    <row r="944" spans="1:22" ht="15.75" customHeight="1" x14ac:dyDescent="0.3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</row>
    <row r="945" spans="1:22" ht="15.75" customHeight="1" x14ac:dyDescent="0.3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</row>
    <row r="946" spans="1:22" ht="15.75" customHeight="1" x14ac:dyDescent="0.3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</row>
    <row r="947" spans="1:22" ht="15.75" customHeight="1" x14ac:dyDescent="0.3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</row>
    <row r="948" spans="1:22" ht="15.75" customHeight="1" x14ac:dyDescent="0.3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</row>
    <row r="949" spans="1:22" ht="15.75" customHeight="1" x14ac:dyDescent="0.3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</row>
    <row r="950" spans="1:22" ht="15.75" customHeight="1" x14ac:dyDescent="0.3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</row>
    <row r="951" spans="1:22" ht="15.75" customHeight="1" x14ac:dyDescent="0.3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</row>
    <row r="952" spans="1:22" ht="15.75" customHeight="1" x14ac:dyDescent="0.3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</row>
    <row r="953" spans="1:22" ht="15.75" customHeight="1" x14ac:dyDescent="0.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</row>
    <row r="954" spans="1:22" ht="15.75" customHeight="1" x14ac:dyDescent="0.3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</row>
    <row r="955" spans="1:22" ht="15.75" customHeight="1" x14ac:dyDescent="0.3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</row>
    <row r="956" spans="1:22" ht="15.75" customHeight="1" x14ac:dyDescent="0.3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</row>
    <row r="957" spans="1:22" ht="15.75" customHeight="1" x14ac:dyDescent="0.3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</row>
    <row r="958" spans="1:22" ht="15.75" customHeight="1" x14ac:dyDescent="0.3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</row>
    <row r="959" spans="1:22" ht="15.75" customHeight="1" x14ac:dyDescent="0.3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</row>
    <row r="960" spans="1:22" ht="15.75" customHeight="1" x14ac:dyDescent="0.3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</row>
    <row r="961" spans="1:22" ht="15.75" customHeight="1" x14ac:dyDescent="0.3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</row>
    <row r="962" spans="1:22" ht="15.75" customHeight="1" x14ac:dyDescent="0.3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</row>
    <row r="963" spans="1:22" ht="15.75" customHeight="1" x14ac:dyDescent="0.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</row>
    <row r="964" spans="1:22" ht="15.75" customHeight="1" x14ac:dyDescent="0.3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</row>
    <row r="965" spans="1:22" ht="15.75" customHeight="1" x14ac:dyDescent="0.3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</row>
    <row r="966" spans="1:22" ht="15.75" customHeight="1" x14ac:dyDescent="0.3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</row>
    <row r="967" spans="1:22" ht="15.75" customHeight="1" x14ac:dyDescent="0.3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</row>
    <row r="968" spans="1:22" ht="15.75" customHeight="1" x14ac:dyDescent="0.3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</row>
    <row r="969" spans="1:22" ht="15.75" customHeight="1" x14ac:dyDescent="0.3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</row>
    <row r="970" spans="1:22" ht="15.75" customHeight="1" x14ac:dyDescent="0.3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</row>
    <row r="971" spans="1:22" ht="15.75" customHeight="1" x14ac:dyDescent="0.3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</row>
    <row r="972" spans="1:22" ht="15.75" customHeight="1" x14ac:dyDescent="0.3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</row>
    <row r="973" spans="1:22" ht="15.75" customHeight="1" x14ac:dyDescent="0.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</row>
    <row r="974" spans="1:22" ht="15.75" customHeight="1" x14ac:dyDescent="0.3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</row>
    <row r="975" spans="1:22" ht="15.75" customHeight="1" x14ac:dyDescent="0.3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</row>
    <row r="976" spans="1:22" ht="15.75" customHeight="1" x14ac:dyDescent="0.3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</row>
    <row r="977" spans="1:22" ht="15.75" customHeight="1" x14ac:dyDescent="0.3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</row>
    <row r="978" spans="1:22" ht="15.75" customHeight="1" x14ac:dyDescent="0.3">
      <c r="M978" s="25"/>
      <c r="N978" s="25"/>
      <c r="O978" s="25"/>
      <c r="P978" s="25"/>
      <c r="Q978" s="25"/>
      <c r="R978" s="25"/>
      <c r="S978" s="25"/>
      <c r="T978" s="25"/>
      <c r="U978" s="25"/>
      <c r="V978" s="25"/>
    </row>
    <row r="979" spans="1:22" ht="15.75" customHeight="1" x14ac:dyDescent="0.3">
      <c r="M979" s="25"/>
      <c r="N979" s="25"/>
      <c r="O979" s="25"/>
      <c r="P979" s="25"/>
      <c r="Q979" s="25"/>
      <c r="R979" s="25"/>
      <c r="S979" s="25"/>
      <c r="T979" s="25"/>
      <c r="U979" s="25"/>
      <c r="V979" s="25"/>
    </row>
    <row r="980" spans="1:22" ht="15.75" customHeight="1" x14ac:dyDescent="0.3">
      <c r="M980" s="25"/>
      <c r="N980" s="25"/>
      <c r="O980" s="25"/>
      <c r="P980" s="25"/>
      <c r="Q980" s="25"/>
      <c r="R980" s="25"/>
      <c r="S980" s="25"/>
      <c r="T980" s="25"/>
      <c r="U980" s="25"/>
      <c r="V980" s="25"/>
    </row>
    <row r="981" spans="1:22" ht="15.75" customHeight="1" x14ac:dyDescent="0.3">
      <c r="M981" s="25"/>
      <c r="N981" s="25"/>
      <c r="O981" s="25"/>
      <c r="P981" s="25"/>
      <c r="Q981" s="25"/>
      <c r="R981" s="25"/>
      <c r="S981" s="25"/>
      <c r="T981" s="25"/>
      <c r="U981" s="25"/>
      <c r="V981" s="25"/>
    </row>
    <row r="982" spans="1:22" ht="15.75" customHeight="1" x14ac:dyDescent="0.3">
      <c r="M982" s="25"/>
      <c r="N982" s="25"/>
      <c r="O982" s="25"/>
      <c r="P982" s="25"/>
      <c r="Q982" s="25"/>
      <c r="R982" s="25"/>
      <c r="S982" s="25"/>
      <c r="T982" s="25"/>
      <c r="U982" s="25"/>
      <c r="V982" s="25"/>
    </row>
    <row r="983" spans="1:22" ht="15.75" customHeight="1" x14ac:dyDescent="0.3">
      <c r="M983" s="25"/>
      <c r="N983" s="25"/>
      <c r="O983" s="25"/>
      <c r="P983" s="25"/>
      <c r="Q983" s="25"/>
      <c r="R983" s="25"/>
      <c r="S983" s="25"/>
      <c r="T983" s="25"/>
      <c r="U983" s="25"/>
      <c r="V983" s="25"/>
    </row>
    <row r="984" spans="1:22" ht="15.75" customHeight="1" x14ac:dyDescent="0.3">
      <c r="M984" s="25"/>
      <c r="N984" s="25"/>
      <c r="O984" s="25"/>
      <c r="P984" s="25"/>
      <c r="Q984" s="25"/>
      <c r="R984" s="25"/>
      <c r="S984" s="25"/>
      <c r="T984" s="25"/>
      <c r="U984" s="25"/>
      <c r="V984" s="25"/>
    </row>
    <row r="985" spans="1:22" ht="15.75" customHeight="1" x14ac:dyDescent="0.3">
      <c r="M985" s="25"/>
      <c r="N985" s="25"/>
      <c r="O985" s="25"/>
      <c r="P985" s="25"/>
      <c r="Q985" s="25"/>
      <c r="R985" s="25"/>
      <c r="S985" s="25"/>
      <c r="T985" s="25"/>
      <c r="U985" s="25"/>
      <c r="V985" s="25"/>
    </row>
    <row r="986" spans="1:22" ht="15.75" customHeight="1" x14ac:dyDescent="0.3">
      <c r="M986" s="25"/>
      <c r="N986" s="25"/>
      <c r="O986" s="25"/>
      <c r="P986" s="25"/>
      <c r="Q986" s="25"/>
      <c r="R986" s="25"/>
      <c r="S986" s="25"/>
      <c r="T986" s="25"/>
      <c r="U986" s="25"/>
      <c r="V986" s="25"/>
    </row>
    <row r="987" spans="1:22" ht="15.75" customHeight="1" x14ac:dyDescent="0.3">
      <c r="M987" s="25"/>
      <c r="N987" s="25"/>
      <c r="O987" s="25"/>
      <c r="P987" s="25"/>
      <c r="Q987" s="25"/>
      <c r="R987" s="25"/>
      <c r="S987" s="25"/>
      <c r="T987" s="25"/>
      <c r="U987" s="25"/>
      <c r="V987" s="25"/>
    </row>
    <row r="988" spans="1:22" ht="15.75" customHeight="1" x14ac:dyDescent="0.3">
      <c r="M988" s="25"/>
      <c r="N988" s="25"/>
      <c r="O988" s="25"/>
      <c r="P988" s="25"/>
      <c r="Q988" s="25"/>
      <c r="R988" s="25"/>
      <c r="S988" s="25"/>
      <c r="T988" s="25"/>
      <c r="U988" s="25"/>
      <c r="V988" s="25"/>
    </row>
    <row r="989" spans="1:22" ht="15.75" customHeight="1" x14ac:dyDescent="0.3">
      <c r="M989" s="25"/>
      <c r="N989" s="25"/>
      <c r="O989" s="25"/>
      <c r="P989" s="25"/>
      <c r="Q989" s="25"/>
      <c r="R989" s="25"/>
      <c r="S989" s="25"/>
      <c r="T989" s="25"/>
      <c r="U989" s="25"/>
      <c r="V989" s="25"/>
    </row>
    <row r="990" spans="1:22" ht="15.75" customHeight="1" x14ac:dyDescent="0.3">
      <c r="M990" s="25"/>
      <c r="N990" s="25"/>
      <c r="O990" s="25"/>
      <c r="P990" s="25"/>
      <c r="Q990" s="25"/>
      <c r="R990" s="25"/>
      <c r="S990" s="25"/>
      <c r="T990" s="25"/>
      <c r="U990" s="25"/>
      <c r="V990" s="25"/>
    </row>
    <row r="991" spans="1:22" ht="15.75" customHeight="1" x14ac:dyDescent="0.3">
      <c r="M991" s="25"/>
      <c r="N991" s="25"/>
      <c r="O991" s="25"/>
      <c r="P991" s="25"/>
      <c r="Q991" s="25"/>
      <c r="R991" s="25"/>
      <c r="S991" s="25"/>
      <c r="T991" s="25"/>
      <c r="U991" s="25"/>
      <c r="V991" s="25"/>
    </row>
    <row r="992" spans="1:22" ht="15.75" customHeight="1" x14ac:dyDescent="0.3">
      <c r="M992" s="25"/>
      <c r="N992" s="25"/>
      <c r="O992" s="25"/>
      <c r="P992" s="25"/>
      <c r="Q992" s="25"/>
      <c r="R992" s="25"/>
      <c r="S992" s="25"/>
      <c r="T992" s="25"/>
      <c r="U992" s="25"/>
      <c r="V992" s="25"/>
    </row>
    <row r="993" spans="13:22" ht="15.75" customHeight="1" x14ac:dyDescent="0.3">
      <c r="M993" s="25"/>
      <c r="N993" s="25"/>
      <c r="O993" s="25"/>
      <c r="P993" s="25"/>
      <c r="Q993" s="25"/>
      <c r="R993" s="25"/>
      <c r="S993" s="25"/>
      <c r="T993" s="25"/>
      <c r="U993" s="25"/>
      <c r="V993" s="25"/>
    </row>
    <row r="994" spans="13:22" ht="15.75" customHeight="1" x14ac:dyDescent="0.3">
      <c r="M994" s="25"/>
      <c r="N994" s="25"/>
      <c r="O994" s="25"/>
      <c r="P994" s="25"/>
      <c r="Q994" s="25"/>
      <c r="R994" s="25"/>
      <c r="S994" s="25"/>
      <c r="T994" s="25"/>
      <c r="U994" s="25"/>
      <c r="V994" s="25"/>
    </row>
    <row r="995" spans="13:22" ht="15.75" customHeight="1" x14ac:dyDescent="0.3">
      <c r="M995" s="25"/>
      <c r="N995" s="25"/>
      <c r="O995" s="25"/>
      <c r="P995" s="25"/>
      <c r="Q995" s="25"/>
      <c r="R995" s="25"/>
      <c r="S995" s="25"/>
      <c r="T995" s="25"/>
      <c r="U995" s="25"/>
      <c r="V995" s="25"/>
    </row>
    <row r="996" spans="13:22" ht="15.75" customHeight="1" x14ac:dyDescent="0.3">
      <c r="M996" s="25"/>
      <c r="N996" s="25"/>
      <c r="O996" s="25"/>
      <c r="P996" s="25"/>
      <c r="Q996" s="25"/>
      <c r="R996" s="25"/>
      <c r="S996" s="25"/>
      <c r="T996" s="25"/>
      <c r="U996" s="25"/>
      <c r="V996" s="25"/>
    </row>
    <row r="997" spans="13:22" ht="15.75" customHeight="1" x14ac:dyDescent="0.3">
      <c r="M997" s="25"/>
      <c r="N997" s="25"/>
      <c r="O997" s="25"/>
      <c r="P997" s="25"/>
      <c r="Q997" s="25"/>
      <c r="R997" s="25"/>
      <c r="S997" s="25"/>
      <c r="T997" s="25"/>
      <c r="U997" s="25"/>
      <c r="V997" s="25"/>
    </row>
    <row r="998" spans="13:22" ht="15.75" customHeight="1" x14ac:dyDescent="0.3">
      <c r="M998" s="25"/>
      <c r="N998" s="25"/>
      <c r="O998" s="25"/>
      <c r="P998" s="25"/>
      <c r="Q998" s="25"/>
      <c r="R998" s="25"/>
      <c r="S998" s="25"/>
      <c r="T998" s="25"/>
      <c r="U998" s="25"/>
      <c r="V998" s="25"/>
    </row>
    <row r="999" spans="13:22" ht="15.75" customHeight="1" x14ac:dyDescent="0.3">
      <c r="M999" s="25"/>
      <c r="N999" s="25"/>
      <c r="O999" s="25"/>
      <c r="P999" s="25"/>
      <c r="Q999" s="25"/>
      <c r="R999" s="25"/>
      <c r="S999" s="25"/>
      <c r="T999" s="25"/>
      <c r="U999" s="25"/>
      <c r="V999" s="25"/>
    </row>
    <row r="1000" spans="13:22" ht="15.75" customHeight="1" x14ac:dyDescent="0.3"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</row>
    <row r="1001" spans="13:22" ht="15.75" customHeight="1" x14ac:dyDescent="0.3"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</row>
    <row r="1002" spans="13:22" ht="15.75" customHeight="1" x14ac:dyDescent="0.3"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</row>
    <row r="1003" spans="13:22" ht="15.75" customHeight="1" x14ac:dyDescent="0.3"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</row>
    <row r="1004" spans="13:22" ht="15.75" customHeight="1" x14ac:dyDescent="0.3"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</row>
    <row r="1005" spans="13:22" ht="15.75" customHeight="1" x14ac:dyDescent="0.3"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</row>
    <row r="1006" spans="13:22" ht="15.75" customHeight="1" x14ac:dyDescent="0.3"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</row>
    <row r="1007" spans="13:22" ht="15.75" customHeight="1" x14ac:dyDescent="0.3"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</row>
    <row r="1008" spans="13:22" ht="15.75" customHeight="1" x14ac:dyDescent="0.3"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</row>
  </sheetData>
  <mergeCells count="3">
    <mergeCell ref="C3:H3"/>
    <mergeCell ref="D11:E11"/>
    <mergeCell ref="D24:F24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6" workbookViewId="0">
      <selection activeCell="C26" sqref="C26"/>
    </sheetView>
  </sheetViews>
  <sheetFormatPr defaultColWidth="14.44140625" defaultRowHeight="15" customHeight="1" x14ac:dyDescent="0.3"/>
  <cols>
    <col min="1" max="1" width="8.77734375" customWidth="1"/>
    <col min="2" max="4" width="17.21875" customWidth="1"/>
    <col min="5" max="5" width="28.5546875" customWidth="1"/>
    <col min="6" max="6" width="6.21875" customWidth="1"/>
    <col min="7" max="7" width="7.77734375" customWidth="1"/>
    <col min="8" max="8" width="8.21875" customWidth="1"/>
    <col min="9" max="9" width="11.44140625" customWidth="1"/>
    <col min="10" max="12" width="11.21875" customWidth="1"/>
    <col min="13" max="14" width="9.5546875" customWidth="1"/>
    <col min="15" max="15" width="9.21875" customWidth="1"/>
    <col min="16" max="26" width="8.77734375" customWidth="1"/>
  </cols>
  <sheetData>
    <row r="1" spans="1:26" ht="15.75" customHeight="1" x14ac:dyDescent="0.3">
      <c r="A1" s="34"/>
      <c r="B1" s="35"/>
      <c r="C1" s="35"/>
      <c r="D1" s="2"/>
      <c r="E1" s="2"/>
      <c r="F1" s="1"/>
      <c r="G1" s="36" t="s">
        <v>84</v>
      </c>
      <c r="H1" s="36" t="s">
        <v>85</v>
      </c>
      <c r="I1" s="36" t="s">
        <v>86</v>
      </c>
      <c r="J1" s="36" t="s">
        <v>87</v>
      </c>
      <c r="K1" s="36" t="s">
        <v>88</v>
      </c>
      <c r="L1" s="36" t="s">
        <v>89</v>
      </c>
      <c r="M1" s="36" t="s">
        <v>90</v>
      </c>
      <c r="N1" s="36" t="s">
        <v>91</v>
      </c>
      <c r="O1" s="36" t="s">
        <v>92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35"/>
      <c r="B2" s="35"/>
      <c r="C2" s="35"/>
      <c r="D2" s="2"/>
      <c r="E2" s="2"/>
      <c r="F2" s="1"/>
      <c r="G2" s="37">
        <v>1</v>
      </c>
      <c r="H2" s="37">
        <v>1</v>
      </c>
      <c r="I2" s="38">
        <v>42060</v>
      </c>
      <c r="J2" s="38">
        <v>42060</v>
      </c>
      <c r="K2" s="38">
        <v>42061</v>
      </c>
      <c r="L2" s="38">
        <v>42062</v>
      </c>
      <c r="M2" s="40" t="s">
        <v>101</v>
      </c>
      <c r="N2" s="40" t="s">
        <v>112</v>
      </c>
      <c r="O2" s="40" t="s">
        <v>114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41"/>
      <c r="B3" s="35"/>
      <c r="C3" s="35"/>
      <c r="D3" s="2"/>
      <c r="E3" s="2"/>
      <c r="F3" s="1"/>
      <c r="G3" s="37">
        <v>3</v>
      </c>
      <c r="H3" s="37"/>
      <c r="I3" s="37"/>
      <c r="J3" s="37"/>
      <c r="K3" s="37"/>
      <c r="L3" s="37"/>
      <c r="M3" s="37"/>
      <c r="N3" s="37"/>
      <c r="O3" s="3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42"/>
      <c r="B4" s="35"/>
      <c r="C4" s="35"/>
      <c r="D4" s="2"/>
      <c r="E4" s="2"/>
      <c r="F4" s="1"/>
      <c r="G4" s="37"/>
      <c r="H4" s="37"/>
      <c r="I4" s="37"/>
      <c r="J4" s="37"/>
      <c r="K4" s="37"/>
      <c r="L4" s="37"/>
      <c r="M4" s="37"/>
      <c r="N4" s="37"/>
      <c r="O4" s="37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42"/>
      <c r="B5" s="35"/>
      <c r="C5" s="35"/>
      <c r="D5" s="2"/>
      <c r="E5" s="2"/>
      <c r="F5" s="1"/>
      <c r="G5" s="37"/>
      <c r="H5" s="37"/>
      <c r="I5" s="37"/>
      <c r="J5" s="37"/>
      <c r="K5" s="37"/>
      <c r="L5" s="37"/>
      <c r="M5" s="37"/>
      <c r="N5" s="37"/>
      <c r="O5" s="37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42"/>
      <c r="B6" s="35"/>
      <c r="C6" s="35"/>
      <c r="D6" s="2"/>
      <c r="E6" s="2"/>
      <c r="F6" s="1"/>
      <c r="G6" s="37"/>
      <c r="H6" s="37"/>
      <c r="I6" s="37"/>
      <c r="J6" s="37"/>
      <c r="K6" s="37"/>
      <c r="L6" s="37"/>
      <c r="M6" s="37"/>
      <c r="N6" s="37"/>
      <c r="O6" s="37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2"/>
      <c r="B7" s="35"/>
      <c r="C7" s="35"/>
      <c r="D7" s="2"/>
      <c r="E7" s="2"/>
      <c r="F7" s="1"/>
      <c r="G7" s="37"/>
      <c r="H7" s="37"/>
      <c r="I7" s="37"/>
      <c r="J7" s="37"/>
      <c r="K7" s="37"/>
      <c r="L7" s="37"/>
      <c r="M7" s="37"/>
      <c r="N7" s="37"/>
      <c r="O7" s="37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2"/>
      <c r="B8" s="35"/>
      <c r="C8" s="35"/>
      <c r="D8" s="2"/>
      <c r="E8" s="2"/>
      <c r="F8" s="1"/>
      <c r="G8" s="37"/>
      <c r="H8" s="37"/>
      <c r="I8" s="37"/>
      <c r="J8" s="37"/>
      <c r="K8" s="37"/>
      <c r="L8" s="37"/>
      <c r="M8" s="37"/>
      <c r="N8" s="37"/>
      <c r="O8" s="3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42"/>
      <c r="B9" s="35"/>
      <c r="C9" s="35"/>
      <c r="D9" s="2"/>
      <c r="E9" s="2"/>
      <c r="F9" s="1"/>
      <c r="G9" s="37"/>
      <c r="H9" s="37"/>
      <c r="I9" s="37"/>
      <c r="J9" s="37"/>
      <c r="K9" s="37"/>
      <c r="L9" s="37"/>
      <c r="M9" s="37"/>
      <c r="N9" s="37"/>
      <c r="O9" s="3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42"/>
      <c r="B10" s="35"/>
      <c r="C10" s="35"/>
      <c r="D10" s="2"/>
      <c r="E10" s="2"/>
      <c r="F10" s="1"/>
      <c r="G10" s="37"/>
      <c r="H10" s="37"/>
      <c r="I10" s="37"/>
      <c r="J10" s="37"/>
      <c r="K10" s="37"/>
      <c r="L10" s="37"/>
      <c r="M10" s="37"/>
      <c r="N10" s="37"/>
      <c r="O10" s="3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42"/>
      <c r="B11" s="35"/>
      <c r="C11" s="35"/>
      <c r="D11" s="2"/>
      <c r="E11" s="2"/>
      <c r="F11" s="1"/>
      <c r="G11" s="37"/>
      <c r="H11" s="37"/>
      <c r="I11" s="37"/>
      <c r="J11" s="37"/>
      <c r="K11" s="37"/>
      <c r="L11" s="37"/>
      <c r="M11" s="37"/>
      <c r="N11" s="37"/>
      <c r="O11" s="37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42"/>
      <c r="B12" s="35"/>
      <c r="C12" s="35"/>
      <c r="D12" s="2"/>
      <c r="E12" s="2"/>
      <c r="F12" s="1"/>
      <c r="G12" s="37"/>
      <c r="H12" s="37"/>
      <c r="I12" s="37"/>
      <c r="J12" s="37"/>
      <c r="K12" s="37"/>
      <c r="L12" s="37"/>
      <c r="M12" s="37"/>
      <c r="N12" s="37"/>
      <c r="O12" s="3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42"/>
      <c r="B13" s="35"/>
      <c r="C13" s="35"/>
      <c r="D13" s="2"/>
      <c r="E13" s="2"/>
      <c r="F13" s="1"/>
      <c r="G13" s="37"/>
      <c r="H13" s="37"/>
      <c r="I13" s="37"/>
      <c r="J13" s="37"/>
      <c r="K13" s="37"/>
      <c r="L13" s="37"/>
      <c r="M13" s="37"/>
      <c r="N13" s="37"/>
      <c r="O13" s="3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42"/>
      <c r="B14" s="35"/>
      <c r="C14" s="35"/>
      <c r="D14" s="2"/>
      <c r="E14" s="2"/>
      <c r="F14" s="1"/>
      <c r="G14" s="37"/>
      <c r="H14" s="37"/>
      <c r="I14" s="37"/>
      <c r="J14" s="37"/>
      <c r="K14" s="37"/>
      <c r="L14" s="37"/>
      <c r="M14" s="37"/>
      <c r="N14" s="37"/>
      <c r="O14" s="3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42"/>
      <c r="B15" s="35"/>
      <c r="C15" s="35"/>
      <c r="D15" s="2"/>
      <c r="E15" s="2"/>
      <c r="F15" s="1"/>
      <c r="G15" s="37"/>
      <c r="H15" s="37"/>
      <c r="I15" s="37"/>
      <c r="J15" s="37"/>
      <c r="K15" s="37"/>
      <c r="L15" s="37"/>
      <c r="M15" s="37"/>
      <c r="N15" s="37"/>
      <c r="O15" s="3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42"/>
      <c r="B16" s="35"/>
      <c r="C16" s="35"/>
      <c r="D16" s="2"/>
      <c r="E16" s="2"/>
      <c r="F16" s="1"/>
      <c r="G16" s="37"/>
      <c r="H16" s="37"/>
      <c r="I16" s="37"/>
      <c r="J16" s="37"/>
      <c r="K16" s="37"/>
      <c r="L16" s="37"/>
      <c r="M16" s="37"/>
      <c r="N16" s="37"/>
      <c r="O16" s="3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42"/>
      <c r="B17" s="35"/>
      <c r="C17" s="35"/>
      <c r="D17" s="2"/>
      <c r="E17" s="2"/>
      <c r="F17" s="1"/>
      <c r="G17" s="37"/>
      <c r="H17" s="37"/>
      <c r="I17" s="37"/>
      <c r="J17" s="37"/>
      <c r="K17" s="37"/>
      <c r="L17" s="37"/>
      <c r="M17" s="37"/>
      <c r="N17" s="37"/>
      <c r="O17" s="3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42"/>
      <c r="B18" s="35"/>
      <c r="C18" s="35"/>
      <c r="D18" s="2"/>
      <c r="E18" s="2"/>
      <c r="F18" s="1"/>
      <c r="G18" s="37"/>
      <c r="H18" s="37"/>
      <c r="I18" s="37"/>
      <c r="J18" s="37"/>
      <c r="K18" s="37"/>
      <c r="L18" s="37"/>
      <c r="M18" s="37"/>
      <c r="N18" s="37"/>
      <c r="O18" s="3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42"/>
      <c r="B19" s="35"/>
      <c r="C19" s="35"/>
      <c r="D19" s="2"/>
      <c r="E19" s="2"/>
      <c r="F19" s="1"/>
      <c r="G19" s="37"/>
      <c r="H19" s="37"/>
      <c r="I19" s="37"/>
      <c r="J19" s="37"/>
      <c r="K19" s="37"/>
      <c r="L19" s="37"/>
      <c r="M19" s="37"/>
      <c r="N19" s="37"/>
      <c r="O19" s="3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43"/>
      <c r="B20" s="4"/>
      <c r="C20" s="4"/>
      <c r="D20" s="1"/>
      <c r="E20" s="1"/>
      <c r="F20" s="1"/>
      <c r="G20" s="37"/>
      <c r="H20" s="37"/>
      <c r="I20" s="37"/>
      <c r="J20" s="37"/>
      <c r="K20" s="37"/>
      <c r="L20" s="37"/>
      <c r="M20" s="37"/>
      <c r="N20" s="37"/>
      <c r="O20" s="3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43"/>
      <c r="B21" s="4"/>
      <c r="C21" s="4"/>
      <c r="D21" s="1"/>
      <c r="E21" s="1"/>
      <c r="F21" s="1"/>
      <c r="G21" s="37"/>
      <c r="H21" s="37"/>
      <c r="I21" s="37"/>
      <c r="J21" s="37"/>
      <c r="K21" s="37"/>
      <c r="L21" s="37"/>
      <c r="M21" s="37"/>
      <c r="N21" s="37"/>
      <c r="O21" s="3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6" t="s">
        <v>155</v>
      </c>
      <c r="B22" s="86" t="s">
        <v>35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47" t="s">
        <v>160</v>
      </c>
      <c r="B23" s="3"/>
      <c r="C23" s="3"/>
      <c r="D23" s="3"/>
      <c r="E23" s="3"/>
      <c r="F23" s="3"/>
      <c r="G23" s="3"/>
      <c r="H23" s="3"/>
      <c r="I23" s="3"/>
      <c r="J23" s="84"/>
      <c r="K23" s="84"/>
      <c r="L23" s="84"/>
      <c r="M23" s="84"/>
      <c r="N23" s="84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 ht="15.75" customHeight="1" x14ac:dyDescent="0.3">
      <c r="A24" s="9" t="s">
        <v>25</v>
      </c>
      <c r="B24" s="3" t="s">
        <v>168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 ht="21" customHeight="1" x14ac:dyDescent="0.3">
      <c r="A25" s="9" t="s">
        <v>27</v>
      </c>
      <c r="B25" s="3" t="s">
        <v>175</v>
      </c>
      <c r="C25" s="3"/>
      <c r="D25" s="3"/>
      <c r="E25" s="3"/>
      <c r="F25" s="3"/>
      <c r="G25" s="3"/>
      <c r="H25" s="3"/>
      <c r="I25" s="3"/>
      <c r="J25" s="3"/>
      <c r="K25" s="3"/>
      <c r="L25" s="84"/>
      <c r="M25" s="84"/>
      <c r="N25" s="8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ht="21" customHeight="1" x14ac:dyDescent="0.3">
      <c r="A26" s="9" t="s">
        <v>29</v>
      </c>
      <c r="B26" s="3" t="s">
        <v>167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ht="21" customHeight="1" x14ac:dyDescent="0.3">
      <c r="A27" s="9" t="s">
        <v>30</v>
      </c>
      <c r="B27" s="3" t="s">
        <v>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ht="21" customHeight="1" x14ac:dyDescent="0.3">
      <c r="C28" s="1"/>
      <c r="D28" s="1"/>
      <c r="E28" s="1"/>
      <c r="F28" s="1"/>
      <c r="G28" s="44"/>
      <c r="H28" s="44"/>
      <c r="I28" s="44"/>
      <c r="J28" s="44"/>
      <c r="K28" s="44"/>
      <c r="L28" s="44"/>
      <c r="M28" s="4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C29" s="1"/>
      <c r="D29" s="1"/>
      <c r="E29" s="1"/>
      <c r="F29" s="1"/>
      <c r="G29" s="44"/>
      <c r="H29" s="44"/>
      <c r="I29" s="44"/>
      <c r="J29" s="44"/>
      <c r="K29" s="44"/>
      <c r="L29" s="44"/>
      <c r="M29" s="4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C30" s="1"/>
      <c r="D30" s="1"/>
      <c r="E30" s="1"/>
      <c r="F30" s="1"/>
      <c r="G30" s="44"/>
      <c r="H30" s="44"/>
      <c r="I30" s="44"/>
      <c r="J30" s="44"/>
      <c r="K30" s="44"/>
      <c r="L30" s="44"/>
      <c r="M30" s="4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43"/>
      <c r="B31" s="1"/>
      <c r="C31" s="1"/>
      <c r="D31" s="1"/>
      <c r="E31" s="1"/>
      <c r="F31" s="1"/>
      <c r="G31" s="44"/>
      <c r="H31" s="44"/>
      <c r="I31" s="44"/>
      <c r="J31" s="44"/>
      <c r="K31" s="44"/>
      <c r="L31" s="44"/>
      <c r="M31" s="4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4"/>
      <c r="B32" s="1"/>
      <c r="C32" s="1"/>
      <c r="D32" s="1"/>
      <c r="E32" s="1"/>
      <c r="F32" s="1"/>
      <c r="G32" s="44"/>
      <c r="H32" s="44"/>
      <c r="I32" s="44"/>
      <c r="J32" s="44"/>
      <c r="K32" s="44"/>
      <c r="L32" s="44"/>
      <c r="M32" s="4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43"/>
      <c r="B33" s="1"/>
      <c r="C33" s="1"/>
      <c r="D33" s="1"/>
      <c r="E33" s="1"/>
      <c r="F33" s="1"/>
      <c r="G33" s="44"/>
      <c r="H33" s="44"/>
      <c r="I33" s="44"/>
      <c r="J33" s="44"/>
      <c r="K33" s="44"/>
      <c r="L33" s="44"/>
      <c r="M33" s="4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4"/>
      <c r="B34" s="1"/>
      <c r="C34" s="1"/>
      <c r="D34" s="1"/>
      <c r="E34" s="1"/>
      <c r="F34" s="1"/>
      <c r="G34" s="44"/>
      <c r="H34" s="44"/>
      <c r="I34" s="44"/>
      <c r="J34" s="44"/>
      <c r="K34" s="44"/>
      <c r="L34" s="44"/>
      <c r="M34" s="4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44"/>
      <c r="H35" s="44"/>
      <c r="I35" s="44"/>
      <c r="J35" s="44"/>
      <c r="K35" s="44"/>
      <c r="L35" s="44"/>
      <c r="M35" s="4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44"/>
      <c r="H36" s="44"/>
      <c r="I36" s="44"/>
      <c r="J36" s="44"/>
      <c r="K36" s="44"/>
      <c r="L36" s="44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44"/>
      <c r="H37" s="44"/>
      <c r="I37" s="44"/>
      <c r="J37" s="44"/>
      <c r="K37" s="44"/>
      <c r="L37" s="44"/>
      <c r="M37" s="4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44"/>
      <c r="H38" s="44"/>
      <c r="I38" s="44"/>
      <c r="J38" s="44"/>
      <c r="K38" s="44"/>
      <c r="L38" s="44"/>
      <c r="M38" s="4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44"/>
      <c r="H39" s="44"/>
      <c r="I39" s="44"/>
      <c r="J39" s="44"/>
      <c r="K39" s="44"/>
      <c r="L39" s="44"/>
      <c r="M39" s="4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44"/>
      <c r="H40" s="44"/>
      <c r="I40" s="44"/>
      <c r="J40" s="44"/>
      <c r="K40" s="44"/>
      <c r="L40" s="44"/>
      <c r="M40" s="4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44"/>
      <c r="H41" s="44"/>
      <c r="I41" s="44"/>
      <c r="J41" s="44"/>
      <c r="K41" s="44"/>
      <c r="L41" s="44"/>
      <c r="M41" s="4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44"/>
      <c r="H42" s="44"/>
      <c r="I42" s="44"/>
      <c r="J42" s="44"/>
      <c r="K42" s="44"/>
      <c r="L42" s="44"/>
      <c r="M42" s="4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44"/>
      <c r="H43" s="44"/>
      <c r="I43" s="44"/>
      <c r="J43" s="44"/>
      <c r="K43" s="44"/>
      <c r="L43" s="44"/>
      <c r="M43" s="4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44"/>
      <c r="H44" s="44"/>
      <c r="I44" s="44"/>
      <c r="J44" s="44"/>
      <c r="K44" s="44"/>
      <c r="L44" s="44"/>
      <c r="M44" s="4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44"/>
      <c r="H45" s="44"/>
      <c r="I45" s="44"/>
      <c r="J45" s="44"/>
      <c r="K45" s="44"/>
      <c r="L45" s="44"/>
      <c r="M45" s="4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44"/>
      <c r="H46" s="44"/>
      <c r="I46" s="44"/>
      <c r="J46" s="44"/>
      <c r="K46" s="44"/>
      <c r="L46" s="44"/>
      <c r="M46" s="4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 x14ac:dyDescent="0.3">
      <c r="A47" s="1"/>
      <c r="B47" s="1"/>
      <c r="C47" s="1"/>
      <c r="D47" s="1"/>
      <c r="E47" s="1"/>
      <c r="F47" s="1"/>
      <c r="G47" s="44"/>
      <c r="H47" s="44"/>
      <c r="I47" s="44"/>
      <c r="J47" s="44"/>
      <c r="K47" s="44"/>
      <c r="L47" s="44"/>
      <c r="M47" s="4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44"/>
      <c r="H48" s="44"/>
      <c r="I48" s="44"/>
      <c r="J48" s="44"/>
      <c r="K48" s="44"/>
      <c r="L48" s="44"/>
      <c r="M48" s="4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44"/>
      <c r="H49" s="44"/>
      <c r="I49" s="44"/>
      <c r="J49" s="44"/>
      <c r="K49" s="44"/>
      <c r="L49" s="44"/>
      <c r="M49" s="4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44"/>
      <c r="H50" s="44"/>
      <c r="I50" s="44"/>
      <c r="J50" s="44"/>
      <c r="K50" s="44"/>
      <c r="L50" s="44"/>
      <c r="M50" s="4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44"/>
      <c r="H51" s="44"/>
      <c r="I51" s="44"/>
      <c r="J51" s="44"/>
      <c r="K51" s="44"/>
      <c r="L51" s="44"/>
      <c r="M51" s="4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44"/>
      <c r="H52" s="44"/>
      <c r="I52" s="44"/>
      <c r="J52" s="44"/>
      <c r="K52" s="44"/>
      <c r="L52" s="44"/>
      <c r="M52" s="4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44"/>
      <c r="H53" s="44"/>
      <c r="I53" s="44"/>
      <c r="J53" s="44"/>
      <c r="K53" s="44"/>
      <c r="L53" s="44"/>
      <c r="M53" s="4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44"/>
      <c r="H54" s="44"/>
      <c r="I54" s="44"/>
      <c r="J54" s="44"/>
      <c r="K54" s="44"/>
      <c r="L54" s="44"/>
      <c r="M54" s="4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44"/>
      <c r="H55" s="44"/>
      <c r="I55" s="44"/>
      <c r="J55" s="44"/>
      <c r="K55" s="44"/>
      <c r="L55" s="44"/>
      <c r="M55" s="4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44"/>
      <c r="H56" s="44"/>
      <c r="I56" s="44"/>
      <c r="J56" s="44"/>
      <c r="K56" s="44"/>
      <c r="L56" s="44"/>
      <c r="M56" s="4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44"/>
      <c r="H57" s="44"/>
      <c r="I57" s="44"/>
      <c r="J57" s="44"/>
      <c r="K57" s="44"/>
      <c r="L57" s="44"/>
      <c r="M57" s="4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44"/>
      <c r="H58" s="44"/>
      <c r="I58" s="44"/>
      <c r="J58" s="44"/>
      <c r="K58" s="44"/>
      <c r="L58" s="44"/>
      <c r="M58" s="4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44"/>
      <c r="H59" s="44"/>
      <c r="I59" s="44"/>
      <c r="J59" s="44"/>
      <c r="K59" s="44"/>
      <c r="L59" s="44"/>
      <c r="M59" s="4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44"/>
      <c r="H60" s="44"/>
      <c r="I60" s="44"/>
      <c r="J60" s="44"/>
      <c r="K60" s="44"/>
      <c r="L60" s="44"/>
      <c r="M60" s="4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44"/>
      <c r="H61" s="44"/>
      <c r="I61" s="44"/>
      <c r="J61" s="44"/>
      <c r="K61" s="44"/>
      <c r="L61" s="44"/>
      <c r="M61" s="4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44"/>
      <c r="H62" s="44"/>
      <c r="I62" s="44"/>
      <c r="J62" s="44"/>
      <c r="K62" s="44"/>
      <c r="L62" s="44"/>
      <c r="M62" s="4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44"/>
      <c r="H63" s="44"/>
      <c r="I63" s="44"/>
      <c r="J63" s="44"/>
      <c r="K63" s="44"/>
      <c r="L63" s="44"/>
      <c r="M63" s="4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44"/>
      <c r="H64" s="44"/>
      <c r="I64" s="44"/>
      <c r="J64" s="44"/>
      <c r="K64" s="44"/>
      <c r="L64" s="44"/>
      <c r="M64" s="4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44"/>
      <c r="H65" s="44"/>
      <c r="I65" s="44"/>
      <c r="J65" s="44"/>
      <c r="K65" s="44"/>
      <c r="L65" s="44"/>
      <c r="M65" s="4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44"/>
      <c r="H66" s="44"/>
      <c r="I66" s="44"/>
      <c r="J66" s="44"/>
      <c r="K66" s="44"/>
      <c r="L66" s="44"/>
      <c r="M66" s="4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44"/>
      <c r="H67" s="44"/>
      <c r="I67" s="44"/>
      <c r="J67" s="44"/>
      <c r="K67" s="44"/>
      <c r="L67" s="44"/>
      <c r="M67" s="4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44"/>
      <c r="H68" s="44"/>
      <c r="I68" s="44"/>
      <c r="J68" s="44"/>
      <c r="K68" s="44"/>
      <c r="L68" s="44"/>
      <c r="M68" s="4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44"/>
      <c r="H69" s="44"/>
      <c r="I69" s="44"/>
      <c r="J69" s="44"/>
      <c r="K69" s="44"/>
      <c r="L69" s="44"/>
      <c r="M69" s="4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44"/>
      <c r="H70" s="44"/>
      <c r="I70" s="44"/>
      <c r="J70" s="44"/>
      <c r="K70" s="44"/>
      <c r="L70" s="44"/>
      <c r="M70" s="4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44"/>
      <c r="H71" s="44"/>
      <c r="I71" s="44"/>
      <c r="J71" s="44"/>
      <c r="K71" s="44"/>
      <c r="L71" s="44"/>
      <c r="M71" s="4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44"/>
      <c r="H72" s="44"/>
      <c r="I72" s="44"/>
      <c r="J72" s="44"/>
      <c r="K72" s="44"/>
      <c r="L72" s="44"/>
      <c r="M72" s="4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44"/>
      <c r="H73" s="44"/>
      <c r="I73" s="44"/>
      <c r="J73" s="44"/>
      <c r="K73" s="44"/>
      <c r="L73" s="44"/>
      <c r="M73" s="4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44"/>
      <c r="H74" s="44"/>
      <c r="I74" s="44"/>
      <c r="J74" s="44"/>
      <c r="K74" s="44"/>
      <c r="L74" s="44"/>
      <c r="M74" s="4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44"/>
      <c r="H75" s="44"/>
      <c r="I75" s="44"/>
      <c r="J75" s="44"/>
      <c r="K75" s="44"/>
      <c r="L75" s="44"/>
      <c r="M75" s="4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44"/>
      <c r="H76" s="44"/>
      <c r="I76" s="44"/>
      <c r="J76" s="44"/>
      <c r="K76" s="44"/>
      <c r="L76" s="44"/>
      <c r="M76" s="4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44"/>
      <c r="H77" s="44"/>
      <c r="I77" s="44"/>
      <c r="J77" s="44"/>
      <c r="K77" s="44"/>
      <c r="L77" s="44"/>
      <c r="M77" s="4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44"/>
      <c r="H78" s="44"/>
      <c r="I78" s="44"/>
      <c r="J78" s="44"/>
      <c r="K78" s="44"/>
      <c r="L78" s="44"/>
      <c r="M78" s="4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44"/>
      <c r="H79" s="44"/>
      <c r="I79" s="44"/>
      <c r="J79" s="44"/>
      <c r="K79" s="44"/>
      <c r="L79" s="44"/>
      <c r="M79" s="4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44"/>
      <c r="H80" s="44"/>
      <c r="I80" s="44"/>
      <c r="J80" s="44"/>
      <c r="K80" s="44"/>
      <c r="L80" s="44"/>
      <c r="M80" s="4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44"/>
      <c r="H81" s="44"/>
      <c r="I81" s="44"/>
      <c r="J81" s="44"/>
      <c r="K81" s="44"/>
      <c r="L81" s="44"/>
      <c r="M81" s="4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44"/>
      <c r="H82" s="44"/>
      <c r="I82" s="44"/>
      <c r="J82" s="44"/>
      <c r="K82" s="44"/>
      <c r="L82" s="44"/>
      <c r="M82" s="4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44"/>
      <c r="H83" s="44"/>
      <c r="I83" s="44"/>
      <c r="J83" s="44"/>
      <c r="K83" s="44"/>
      <c r="L83" s="44"/>
      <c r="M83" s="4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44"/>
      <c r="H84" s="44"/>
      <c r="I84" s="44"/>
      <c r="J84" s="44"/>
      <c r="K84" s="44"/>
      <c r="L84" s="44"/>
      <c r="M84" s="4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44"/>
      <c r="H85" s="44"/>
      <c r="I85" s="44"/>
      <c r="J85" s="44"/>
      <c r="K85" s="44"/>
      <c r="L85" s="44"/>
      <c r="M85" s="4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44"/>
      <c r="H86" s="44"/>
      <c r="I86" s="44"/>
      <c r="J86" s="44"/>
      <c r="K86" s="44"/>
      <c r="L86" s="44"/>
      <c r="M86" s="4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44"/>
      <c r="H87" s="44"/>
      <c r="I87" s="44"/>
      <c r="J87" s="44"/>
      <c r="K87" s="44"/>
      <c r="L87" s="44"/>
      <c r="M87" s="4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44"/>
      <c r="H88" s="44"/>
      <c r="I88" s="44"/>
      <c r="J88" s="44"/>
      <c r="K88" s="44"/>
      <c r="L88" s="44"/>
      <c r="M88" s="4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44"/>
      <c r="H89" s="44"/>
      <c r="I89" s="44"/>
      <c r="J89" s="44"/>
      <c r="K89" s="44"/>
      <c r="L89" s="44"/>
      <c r="M89" s="4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44"/>
      <c r="H90" s="44"/>
      <c r="I90" s="44"/>
      <c r="J90" s="44"/>
      <c r="K90" s="44"/>
      <c r="L90" s="44"/>
      <c r="M90" s="4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44"/>
      <c r="H91" s="44"/>
      <c r="I91" s="44"/>
      <c r="J91" s="44"/>
      <c r="K91" s="44"/>
      <c r="L91" s="44"/>
      <c r="M91" s="4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44"/>
      <c r="H92" s="44"/>
      <c r="I92" s="44"/>
      <c r="J92" s="44"/>
      <c r="K92" s="44"/>
      <c r="L92" s="44"/>
      <c r="M92" s="4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44"/>
      <c r="H93" s="44"/>
      <c r="I93" s="44"/>
      <c r="J93" s="44"/>
      <c r="K93" s="44"/>
      <c r="L93" s="44"/>
      <c r="M93" s="4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44"/>
      <c r="H94" s="44"/>
      <c r="I94" s="44"/>
      <c r="J94" s="44"/>
      <c r="K94" s="44"/>
      <c r="L94" s="44"/>
      <c r="M94" s="4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44"/>
      <c r="H95" s="44"/>
      <c r="I95" s="44"/>
      <c r="J95" s="44"/>
      <c r="K95" s="44"/>
      <c r="L95" s="44"/>
      <c r="M95" s="4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44"/>
      <c r="H96" s="44"/>
      <c r="I96" s="44"/>
      <c r="J96" s="44"/>
      <c r="K96" s="44"/>
      <c r="L96" s="44"/>
      <c r="M96" s="4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44"/>
      <c r="H97" s="44"/>
      <c r="I97" s="44"/>
      <c r="J97" s="44"/>
      <c r="K97" s="44"/>
      <c r="L97" s="44"/>
      <c r="M97" s="4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44"/>
      <c r="H98" s="44"/>
      <c r="I98" s="44"/>
      <c r="J98" s="44"/>
      <c r="K98" s="44"/>
      <c r="L98" s="44"/>
      <c r="M98" s="4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44"/>
      <c r="H99" s="44"/>
      <c r="I99" s="44"/>
      <c r="J99" s="44"/>
      <c r="K99" s="44"/>
      <c r="L99" s="44"/>
      <c r="M99" s="4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44"/>
      <c r="H100" s="44"/>
      <c r="I100" s="44"/>
      <c r="J100" s="44"/>
      <c r="K100" s="44"/>
      <c r="L100" s="44"/>
      <c r="M100" s="4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44"/>
      <c r="H101" s="44"/>
      <c r="I101" s="44"/>
      <c r="J101" s="44"/>
      <c r="K101" s="44"/>
      <c r="L101" s="44"/>
      <c r="M101" s="4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44"/>
      <c r="H102" s="44"/>
      <c r="I102" s="44"/>
      <c r="J102" s="44"/>
      <c r="K102" s="44"/>
      <c r="L102" s="44"/>
      <c r="M102" s="4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44"/>
      <c r="H103" s="44"/>
      <c r="I103" s="44"/>
      <c r="J103" s="44"/>
      <c r="K103" s="44"/>
      <c r="L103" s="44"/>
      <c r="M103" s="4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44"/>
      <c r="H104" s="44"/>
      <c r="I104" s="44"/>
      <c r="J104" s="44"/>
      <c r="K104" s="44"/>
      <c r="L104" s="44"/>
      <c r="M104" s="4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44"/>
      <c r="H105" s="44"/>
      <c r="I105" s="44"/>
      <c r="J105" s="44"/>
      <c r="K105" s="44"/>
      <c r="L105" s="44"/>
      <c r="M105" s="4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44"/>
      <c r="H106" s="44"/>
      <c r="I106" s="44"/>
      <c r="J106" s="44"/>
      <c r="K106" s="44"/>
      <c r="L106" s="44"/>
      <c r="M106" s="4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44"/>
      <c r="H107" s="44"/>
      <c r="I107" s="44"/>
      <c r="J107" s="44"/>
      <c r="K107" s="44"/>
      <c r="L107" s="44"/>
      <c r="M107" s="4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44"/>
      <c r="H108" s="44"/>
      <c r="I108" s="44"/>
      <c r="J108" s="44"/>
      <c r="K108" s="44"/>
      <c r="L108" s="44"/>
      <c r="M108" s="4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44"/>
      <c r="H109" s="44"/>
      <c r="I109" s="44"/>
      <c r="J109" s="44"/>
      <c r="K109" s="44"/>
      <c r="L109" s="44"/>
      <c r="M109" s="4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44"/>
      <c r="H110" s="44"/>
      <c r="I110" s="44"/>
      <c r="J110" s="44"/>
      <c r="K110" s="44"/>
      <c r="L110" s="44"/>
      <c r="M110" s="4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44"/>
      <c r="H111" s="44"/>
      <c r="I111" s="44"/>
      <c r="J111" s="44"/>
      <c r="K111" s="44"/>
      <c r="L111" s="44"/>
      <c r="M111" s="4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44"/>
      <c r="H112" s="44"/>
      <c r="I112" s="44"/>
      <c r="J112" s="44"/>
      <c r="K112" s="44"/>
      <c r="L112" s="44"/>
      <c r="M112" s="4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44"/>
      <c r="H113" s="44"/>
      <c r="I113" s="44"/>
      <c r="J113" s="44"/>
      <c r="K113" s="44"/>
      <c r="L113" s="44"/>
      <c r="M113" s="4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44"/>
      <c r="H114" s="44"/>
      <c r="I114" s="44"/>
      <c r="J114" s="44"/>
      <c r="K114" s="44"/>
      <c r="L114" s="44"/>
      <c r="M114" s="4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44"/>
      <c r="H115" s="44"/>
      <c r="I115" s="44"/>
      <c r="J115" s="44"/>
      <c r="K115" s="44"/>
      <c r="L115" s="44"/>
      <c r="M115" s="4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44"/>
      <c r="H116" s="44"/>
      <c r="I116" s="44"/>
      <c r="J116" s="44"/>
      <c r="K116" s="44"/>
      <c r="L116" s="44"/>
      <c r="M116" s="4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44"/>
      <c r="H117" s="44"/>
      <c r="I117" s="44"/>
      <c r="J117" s="44"/>
      <c r="K117" s="44"/>
      <c r="L117" s="44"/>
      <c r="M117" s="4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44"/>
      <c r="H118" s="44"/>
      <c r="I118" s="44"/>
      <c r="J118" s="44"/>
      <c r="K118" s="44"/>
      <c r="L118" s="44"/>
      <c r="M118" s="4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44"/>
      <c r="H119" s="44"/>
      <c r="I119" s="44"/>
      <c r="J119" s="44"/>
      <c r="K119" s="44"/>
      <c r="L119" s="44"/>
      <c r="M119" s="4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44"/>
      <c r="H120" s="44"/>
      <c r="I120" s="44"/>
      <c r="J120" s="44"/>
      <c r="K120" s="44"/>
      <c r="L120" s="44"/>
      <c r="M120" s="4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44"/>
      <c r="H121" s="44"/>
      <c r="I121" s="44"/>
      <c r="J121" s="44"/>
      <c r="K121" s="44"/>
      <c r="L121" s="44"/>
      <c r="M121" s="4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44"/>
      <c r="H122" s="44"/>
      <c r="I122" s="44"/>
      <c r="J122" s="44"/>
      <c r="K122" s="44"/>
      <c r="L122" s="44"/>
      <c r="M122" s="4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44"/>
      <c r="H123" s="44"/>
      <c r="I123" s="44"/>
      <c r="J123" s="44"/>
      <c r="K123" s="44"/>
      <c r="L123" s="44"/>
      <c r="M123" s="4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44"/>
      <c r="H124" s="44"/>
      <c r="I124" s="44"/>
      <c r="J124" s="44"/>
      <c r="K124" s="44"/>
      <c r="L124" s="44"/>
      <c r="M124" s="4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44"/>
      <c r="H125" s="44"/>
      <c r="I125" s="44"/>
      <c r="J125" s="44"/>
      <c r="K125" s="44"/>
      <c r="L125" s="44"/>
      <c r="M125" s="4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44"/>
      <c r="H126" s="44"/>
      <c r="I126" s="44"/>
      <c r="J126" s="44"/>
      <c r="K126" s="44"/>
      <c r="L126" s="44"/>
      <c r="M126" s="4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44"/>
      <c r="H127" s="44"/>
      <c r="I127" s="44"/>
      <c r="J127" s="44"/>
      <c r="K127" s="44"/>
      <c r="L127" s="44"/>
      <c r="M127" s="4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44"/>
      <c r="H128" s="44"/>
      <c r="I128" s="44"/>
      <c r="J128" s="44"/>
      <c r="K128" s="44"/>
      <c r="L128" s="44"/>
      <c r="M128" s="4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44"/>
      <c r="H129" s="44"/>
      <c r="I129" s="44"/>
      <c r="J129" s="44"/>
      <c r="K129" s="44"/>
      <c r="L129" s="44"/>
      <c r="M129" s="4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44"/>
      <c r="H130" s="44"/>
      <c r="I130" s="44"/>
      <c r="J130" s="44"/>
      <c r="K130" s="44"/>
      <c r="L130" s="44"/>
      <c r="M130" s="4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44"/>
      <c r="H131" s="44"/>
      <c r="I131" s="44"/>
      <c r="J131" s="44"/>
      <c r="K131" s="44"/>
      <c r="L131" s="44"/>
      <c r="M131" s="4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44"/>
      <c r="H132" s="44"/>
      <c r="I132" s="44"/>
      <c r="J132" s="44"/>
      <c r="K132" s="44"/>
      <c r="L132" s="44"/>
      <c r="M132" s="4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44"/>
      <c r="H133" s="44"/>
      <c r="I133" s="44"/>
      <c r="J133" s="44"/>
      <c r="K133" s="44"/>
      <c r="L133" s="44"/>
      <c r="M133" s="4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44"/>
      <c r="H134" s="44"/>
      <c r="I134" s="44"/>
      <c r="J134" s="44"/>
      <c r="K134" s="44"/>
      <c r="L134" s="44"/>
      <c r="M134" s="4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44"/>
      <c r="H135" s="44"/>
      <c r="I135" s="44"/>
      <c r="J135" s="44"/>
      <c r="K135" s="44"/>
      <c r="L135" s="44"/>
      <c r="M135" s="4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44"/>
      <c r="H136" s="44"/>
      <c r="I136" s="44"/>
      <c r="J136" s="44"/>
      <c r="K136" s="44"/>
      <c r="L136" s="44"/>
      <c r="M136" s="4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44"/>
      <c r="H137" s="44"/>
      <c r="I137" s="44"/>
      <c r="J137" s="44"/>
      <c r="K137" s="44"/>
      <c r="L137" s="44"/>
      <c r="M137" s="4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44"/>
      <c r="H138" s="44"/>
      <c r="I138" s="44"/>
      <c r="J138" s="44"/>
      <c r="K138" s="44"/>
      <c r="L138" s="44"/>
      <c r="M138" s="4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44"/>
      <c r="H139" s="44"/>
      <c r="I139" s="44"/>
      <c r="J139" s="44"/>
      <c r="K139" s="44"/>
      <c r="L139" s="44"/>
      <c r="M139" s="4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44"/>
      <c r="H140" s="44"/>
      <c r="I140" s="44"/>
      <c r="J140" s="44"/>
      <c r="K140" s="44"/>
      <c r="L140" s="44"/>
      <c r="M140" s="4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44"/>
      <c r="H141" s="44"/>
      <c r="I141" s="44"/>
      <c r="J141" s="44"/>
      <c r="K141" s="44"/>
      <c r="L141" s="44"/>
      <c r="M141" s="4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44"/>
      <c r="H142" s="44"/>
      <c r="I142" s="44"/>
      <c r="J142" s="44"/>
      <c r="K142" s="44"/>
      <c r="L142" s="44"/>
      <c r="M142" s="4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44"/>
      <c r="H143" s="44"/>
      <c r="I143" s="44"/>
      <c r="J143" s="44"/>
      <c r="K143" s="44"/>
      <c r="L143" s="44"/>
      <c r="M143" s="4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44"/>
      <c r="H144" s="44"/>
      <c r="I144" s="44"/>
      <c r="J144" s="44"/>
      <c r="K144" s="44"/>
      <c r="L144" s="44"/>
      <c r="M144" s="4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44"/>
      <c r="H145" s="44"/>
      <c r="I145" s="44"/>
      <c r="J145" s="44"/>
      <c r="K145" s="44"/>
      <c r="L145" s="44"/>
      <c r="M145" s="4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44"/>
      <c r="H146" s="44"/>
      <c r="I146" s="44"/>
      <c r="J146" s="44"/>
      <c r="K146" s="44"/>
      <c r="L146" s="44"/>
      <c r="M146" s="4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44"/>
      <c r="H147" s="44"/>
      <c r="I147" s="44"/>
      <c r="J147" s="44"/>
      <c r="K147" s="44"/>
      <c r="L147" s="44"/>
      <c r="M147" s="4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44"/>
      <c r="H148" s="44"/>
      <c r="I148" s="44"/>
      <c r="J148" s="44"/>
      <c r="K148" s="44"/>
      <c r="L148" s="44"/>
      <c r="M148" s="4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44"/>
      <c r="H149" s="44"/>
      <c r="I149" s="44"/>
      <c r="J149" s="44"/>
      <c r="K149" s="44"/>
      <c r="L149" s="44"/>
      <c r="M149" s="4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44"/>
      <c r="H150" s="44"/>
      <c r="I150" s="44"/>
      <c r="J150" s="44"/>
      <c r="K150" s="44"/>
      <c r="L150" s="44"/>
      <c r="M150" s="4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44"/>
      <c r="H151" s="44"/>
      <c r="I151" s="44"/>
      <c r="J151" s="44"/>
      <c r="K151" s="44"/>
      <c r="L151" s="44"/>
      <c r="M151" s="4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44"/>
      <c r="H152" s="44"/>
      <c r="I152" s="44"/>
      <c r="J152" s="44"/>
      <c r="K152" s="44"/>
      <c r="L152" s="44"/>
      <c r="M152" s="4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44"/>
      <c r="H153" s="44"/>
      <c r="I153" s="44"/>
      <c r="J153" s="44"/>
      <c r="K153" s="44"/>
      <c r="L153" s="44"/>
      <c r="M153" s="4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44"/>
      <c r="H154" s="44"/>
      <c r="I154" s="44"/>
      <c r="J154" s="44"/>
      <c r="K154" s="44"/>
      <c r="L154" s="44"/>
      <c r="M154" s="4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44"/>
      <c r="H155" s="44"/>
      <c r="I155" s="44"/>
      <c r="J155" s="44"/>
      <c r="K155" s="44"/>
      <c r="L155" s="44"/>
      <c r="M155" s="4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44"/>
      <c r="H156" s="44"/>
      <c r="I156" s="44"/>
      <c r="J156" s="44"/>
      <c r="K156" s="44"/>
      <c r="L156" s="44"/>
      <c r="M156" s="4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44"/>
      <c r="H157" s="44"/>
      <c r="I157" s="44"/>
      <c r="J157" s="44"/>
      <c r="K157" s="44"/>
      <c r="L157" s="44"/>
      <c r="M157" s="4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44"/>
      <c r="H158" s="44"/>
      <c r="I158" s="44"/>
      <c r="J158" s="44"/>
      <c r="K158" s="44"/>
      <c r="L158" s="44"/>
      <c r="M158" s="4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44"/>
      <c r="H159" s="44"/>
      <c r="I159" s="44"/>
      <c r="J159" s="44"/>
      <c r="K159" s="44"/>
      <c r="L159" s="44"/>
      <c r="M159" s="4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44"/>
      <c r="H160" s="44"/>
      <c r="I160" s="44"/>
      <c r="J160" s="44"/>
      <c r="K160" s="44"/>
      <c r="L160" s="44"/>
      <c r="M160" s="4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44"/>
      <c r="H161" s="44"/>
      <c r="I161" s="44"/>
      <c r="J161" s="44"/>
      <c r="K161" s="44"/>
      <c r="L161" s="44"/>
      <c r="M161" s="4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44"/>
      <c r="H162" s="44"/>
      <c r="I162" s="44"/>
      <c r="J162" s="44"/>
      <c r="K162" s="44"/>
      <c r="L162" s="44"/>
      <c r="M162" s="4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44"/>
      <c r="H163" s="44"/>
      <c r="I163" s="44"/>
      <c r="J163" s="44"/>
      <c r="K163" s="44"/>
      <c r="L163" s="44"/>
      <c r="M163" s="4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44"/>
      <c r="H164" s="44"/>
      <c r="I164" s="44"/>
      <c r="J164" s="44"/>
      <c r="K164" s="44"/>
      <c r="L164" s="44"/>
      <c r="M164" s="4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44"/>
      <c r="H165" s="44"/>
      <c r="I165" s="44"/>
      <c r="J165" s="44"/>
      <c r="K165" s="44"/>
      <c r="L165" s="44"/>
      <c r="M165" s="4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44"/>
      <c r="H166" s="44"/>
      <c r="I166" s="44"/>
      <c r="J166" s="44"/>
      <c r="K166" s="44"/>
      <c r="L166" s="44"/>
      <c r="M166" s="4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44"/>
      <c r="H167" s="44"/>
      <c r="I167" s="44"/>
      <c r="J167" s="44"/>
      <c r="K167" s="44"/>
      <c r="L167" s="44"/>
      <c r="M167" s="4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44"/>
      <c r="H168" s="44"/>
      <c r="I168" s="44"/>
      <c r="J168" s="44"/>
      <c r="K168" s="44"/>
      <c r="L168" s="44"/>
      <c r="M168" s="4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44"/>
      <c r="H169" s="44"/>
      <c r="I169" s="44"/>
      <c r="J169" s="44"/>
      <c r="K169" s="44"/>
      <c r="L169" s="44"/>
      <c r="M169" s="4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44"/>
      <c r="H170" s="44"/>
      <c r="I170" s="44"/>
      <c r="J170" s="44"/>
      <c r="K170" s="44"/>
      <c r="L170" s="44"/>
      <c r="M170" s="4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44"/>
      <c r="H171" s="44"/>
      <c r="I171" s="44"/>
      <c r="J171" s="44"/>
      <c r="K171" s="44"/>
      <c r="L171" s="44"/>
      <c r="M171" s="4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44"/>
      <c r="H172" s="44"/>
      <c r="I172" s="44"/>
      <c r="J172" s="44"/>
      <c r="K172" s="44"/>
      <c r="L172" s="44"/>
      <c r="M172" s="4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44"/>
      <c r="H173" s="44"/>
      <c r="I173" s="44"/>
      <c r="J173" s="44"/>
      <c r="K173" s="44"/>
      <c r="L173" s="44"/>
      <c r="M173" s="4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44"/>
      <c r="H174" s="44"/>
      <c r="I174" s="44"/>
      <c r="J174" s="44"/>
      <c r="K174" s="44"/>
      <c r="L174" s="44"/>
      <c r="M174" s="4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44"/>
      <c r="H175" s="44"/>
      <c r="I175" s="44"/>
      <c r="J175" s="44"/>
      <c r="K175" s="44"/>
      <c r="L175" s="44"/>
      <c r="M175" s="4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44"/>
      <c r="H176" s="44"/>
      <c r="I176" s="44"/>
      <c r="J176" s="44"/>
      <c r="K176" s="44"/>
      <c r="L176" s="44"/>
      <c r="M176" s="4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44"/>
      <c r="H177" s="44"/>
      <c r="I177" s="44"/>
      <c r="J177" s="44"/>
      <c r="K177" s="44"/>
      <c r="L177" s="44"/>
      <c r="M177" s="4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44"/>
      <c r="H178" s="44"/>
      <c r="I178" s="44"/>
      <c r="J178" s="44"/>
      <c r="K178" s="44"/>
      <c r="L178" s="44"/>
      <c r="M178" s="4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44"/>
      <c r="H179" s="44"/>
      <c r="I179" s="44"/>
      <c r="J179" s="44"/>
      <c r="K179" s="44"/>
      <c r="L179" s="44"/>
      <c r="M179" s="4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44"/>
      <c r="H180" s="44"/>
      <c r="I180" s="44"/>
      <c r="J180" s="44"/>
      <c r="K180" s="44"/>
      <c r="L180" s="44"/>
      <c r="M180" s="4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44"/>
      <c r="H181" s="44"/>
      <c r="I181" s="44"/>
      <c r="J181" s="44"/>
      <c r="K181" s="44"/>
      <c r="L181" s="44"/>
      <c r="M181" s="4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44"/>
      <c r="H182" s="44"/>
      <c r="I182" s="44"/>
      <c r="J182" s="44"/>
      <c r="K182" s="44"/>
      <c r="L182" s="44"/>
      <c r="M182" s="4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44"/>
      <c r="H183" s="44"/>
      <c r="I183" s="44"/>
      <c r="J183" s="44"/>
      <c r="K183" s="44"/>
      <c r="L183" s="44"/>
      <c r="M183" s="4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44"/>
      <c r="H184" s="44"/>
      <c r="I184" s="44"/>
      <c r="J184" s="44"/>
      <c r="K184" s="44"/>
      <c r="L184" s="44"/>
      <c r="M184" s="4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44"/>
      <c r="H185" s="44"/>
      <c r="I185" s="44"/>
      <c r="J185" s="44"/>
      <c r="K185" s="44"/>
      <c r="L185" s="44"/>
      <c r="M185" s="4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44"/>
      <c r="H186" s="44"/>
      <c r="I186" s="44"/>
      <c r="J186" s="44"/>
      <c r="K186" s="44"/>
      <c r="L186" s="44"/>
      <c r="M186" s="4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44"/>
      <c r="H187" s="44"/>
      <c r="I187" s="44"/>
      <c r="J187" s="44"/>
      <c r="K187" s="44"/>
      <c r="L187" s="44"/>
      <c r="M187" s="4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44"/>
      <c r="H188" s="44"/>
      <c r="I188" s="44"/>
      <c r="J188" s="44"/>
      <c r="K188" s="44"/>
      <c r="L188" s="44"/>
      <c r="M188" s="4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44"/>
      <c r="H189" s="44"/>
      <c r="I189" s="44"/>
      <c r="J189" s="44"/>
      <c r="K189" s="44"/>
      <c r="L189" s="44"/>
      <c r="M189" s="4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44"/>
      <c r="H190" s="44"/>
      <c r="I190" s="44"/>
      <c r="J190" s="44"/>
      <c r="K190" s="44"/>
      <c r="L190" s="44"/>
      <c r="M190" s="4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44"/>
      <c r="H191" s="44"/>
      <c r="I191" s="44"/>
      <c r="J191" s="44"/>
      <c r="K191" s="44"/>
      <c r="L191" s="44"/>
      <c r="M191" s="4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44"/>
      <c r="H192" s="44"/>
      <c r="I192" s="44"/>
      <c r="J192" s="44"/>
      <c r="K192" s="44"/>
      <c r="L192" s="44"/>
      <c r="M192" s="4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44"/>
      <c r="H193" s="44"/>
      <c r="I193" s="44"/>
      <c r="J193" s="44"/>
      <c r="K193" s="44"/>
      <c r="L193" s="44"/>
      <c r="M193" s="4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44"/>
      <c r="H194" s="44"/>
      <c r="I194" s="44"/>
      <c r="J194" s="44"/>
      <c r="K194" s="44"/>
      <c r="L194" s="44"/>
      <c r="M194" s="4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44"/>
      <c r="H195" s="44"/>
      <c r="I195" s="44"/>
      <c r="J195" s="44"/>
      <c r="K195" s="44"/>
      <c r="L195" s="44"/>
      <c r="M195" s="4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44"/>
      <c r="H196" s="44"/>
      <c r="I196" s="44"/>
      <c r="J196" s="44"/>
      <c r="K196" s="44"/>
      <c r="L196" s="44"/>
      <c r="M196" s="4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44"/>
      <c r="H197" s="44"/>
      <c r="I197" s="44"/>
      <c r="J197" s="44"/>
      <c r="K197" s="44"/>
      <c r="L197" s="44"/>
      <c r="M197" s="4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44"/>
      <c r="H198" s="44"/>
      <c r="I198" s="44"/>
      <c r="J198" s="44"/>
      <c r="K198" s="44"/>
      <c r="L198" s="44"/>
      <c r="M198" s="4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44"/>
      <c r="H199" s="44"/>
      <c r="I199" s="44"/>
      <c r="J199" s="44"/>
      <c r="K199" s="44"/>
      <c r="L199" s="44"/>
      <c r="M199" s="4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44"/>
      <c r="H200" s="44"/>
      <c r="I200" s="44"/>
      <c r="J200" s="44"/>
      <c r="K200" s="44"/>
      <c r="L200" s="44"/>
      <c r="M200" s="4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44"/>
      <c r="H201" s="44"/>
      <c r="I201" s="44"/>
      <c r="J201" s="44"/>
      <c r="K201" s="44"/>
      <c r="L201" s="44"/>
      <c r="M201" s="4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44"/>
      <c r="H202" s="44"/>
      <c r="I202" s="44"/>
      <c r="J202" s="44"/>
      <c r="K202" s="44"/>
      <c r="L202" s="44"/>
      <c r="M202" s="4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44"/>
      <c r="H203" s="44"/>
      <c r="I203" s="44"/>
      <c r="J203" s="44"/>
      <c r="K203" s="44"/>
      <c r="L203" s="44"/>
      <c r="M203" s="4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44"/>
      <c r="H204" s="44"/>
      <c r="I204" s="44"/>
      <c r="J204" s="44"/>
      <c r="K204" s="44"/>
      <c r="L204" s="44"/>
      <c r="M204" s="4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44"/>
      <c r="H205" s="44"/>
      <c r="I205" s="44"/>
      <c r="J205" s="44"/>
      <c r="K205" s="44"/>
      <c r="L205" s="44"/>
      <c r="M205" s="4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44"/>
      <c r="H206" s="44"/>
      <c r="I206" s="44"/>
      <c r="J206" s="44"/>
      <c r="K206" s="44"/>
      <c r="L206" s="44"/>
      <c r="M206" s="4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44"/>
      <c r="H207" s="44"/>
      <c r="I207" s="44"/>
      <c r="J207" s="44"/>
      <c r="K207" s="44"/>
      <c r="L207" s="44"/>
      <c r="M207" s="4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44"/>
      <c r="H208" s="44"/>
      <c r="I208" s="44"/>
      <c r="J208" s="44"/>
      <c r="K208" s="44"/>
      <c r="L208" s="44"/>
      <c r="M208" s="4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44"/>
      <c r="H209" s="44"/>
      <c r="I209" s="44"/>
      <c r="J209" s="44"/>
      <c r="K209" s="44"/>
      <c r="L209" s="44"/>
      <c r="M209" s="4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44"/>
      <c r="H210" s="44"/>
      <c r="I210" s="44"/>
      <c r="J210" s="44"/>
      <c r="K210" s="44"/>
      <c r="L210" s="44"/>
      <c r="M210" s="4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44"/>
      <c r="H211" s="44"/>
      <c r="I211" s="44"/>
      <c r="J211" s="44"/>
      <c r="K211" s="44"/>
      <c r="L211" s="44"/>
      <c r="M211" s="4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44"/>
      <c r="H212" s="44"/>
      <c r="I212" s="44"/>
      <c r="J212" s="44"/>
      <c r="K212" s="44"/>
      <c r="L212" s="44"/>
      <c r="M212" s="4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44"/>
      <c r="H213" s="44"/>
      <c r="I213" s="44"/>
      <c r="J213" s="44"/>
      <c r="K213" s="44"/>
      <c r="L213" s="44"/>
      <c r="M213" s="4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44"/>
      <c r="H214" s="44"/>
      <c r="I214" s="44"/>
      <c r="J214" s="44"/>
      <c r="K214" s="44"/>
      <c r="L214" s="44"/>
      <c r="M214" s="4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44"/>
      <c r="H215" s="44"/>
      <c r="I215" s="44"/>
      <c r="J215" s="44"/>
      <c r="K215" s="44"/>
      <c r="L215" s="44"/>
      <c r="M215" s="4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44"/>
      <c r="H216" s="44"/>
      <c r="I216" s="44"/>
      <c r="J216" s="44"/>
      <c r="K216" s="44"/>
      <c r="L216" s="44"/>
      <c r="M216" s="4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44"/>
      <c r="H217" s="44"/>
      <c r="I217" s="44"/>
      <c r="J217" s="44"/>
      <c r="K217" s="44"/>
      <c r="L217" s="44"/>
      <c r="M217" s="4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44"/>
      <c r="H218" s="44"/>
      <c r="I218" s="44"/>
      <c r="J218" s="44"/>
      <c r="K218" s="44"/>
      <c r="L218" s="44"/>
      <c r="M218" s="4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44"/>
      <c r="H219" s="44"/>
      <c r="I219" s="44"/>
      <c r="J219" s="44"/>
      <c r="K219" s="44"/>
      <c r="L219" s="44"/>
      <c r="M219" s="4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44"/>
      <c r="H220" s="44"/>
      <c r="I220" s="44"/>
      <c r="J220" s="44"/>
      <c r="K220" s="44"/>
      <c r="L220" s="44"/>
      <c r="M220" s="4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44"/>
      <c r="H221" s="44"/>
      <c r="I221" s="44"/>
      <c r="J221" s="44"/>
      <c r="K221" s="44"/>
      <c r="L221" s="44"/>
      <c r="M221" s="4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44"/>
      <c r="H222" s="44"/>
      <c r="I222" s="44"/>
      <c r="J222" s="44"/>
      <c r="K222" s="44"/>
      <c r="L222" s="44"/>
      <c r="M222" s="4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44"/>
      <c r="H223" s="44"/>
      <c r="I223" s="44"/>
      <c r="J223" s="44"/>
      <c r="K223" s="44"/>
      <c r="L223" s="44"/>
      <c r="M223" s="4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44"/>
      <c r="H224" s="44"/>
      <c r="I224" s="44"/>
      <c r="J224" s="44"/>
      <c r="K224" s="44"/>
      <c r="L224" s="44"/>
      <c r="M224" s="4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44"/>
      <c r="H225" s="44"/>
      <c r="I225" s="44"/>
      <c r="J225" s="44"/>
      <c r="K225" s="44"/>
      <c r="L225" s="44"/>
      <c r="M225" s="4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44"/>
      <c r="H226" s="44"/>
      <c r="I226" s="44"/>
      <c r="J226" s="44"/>
      <c r="K226" s="44"/>
      <c r="L226" s="44"/>
      <c r="M226" s="4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44"/>
      <c r="H227" s="44"/>
      <c r="I227" s="44"/>
      <c r="J227" s="44"/>
      <c r="K227" s="44"/>
      <c r="L227" s="44"/>
      <c r="M227" s="4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44"/>
      <c r="H228" s="44"/>
      <c r="I228" s="44"/>
      <c r="J228" s="44"/>
      <c r="K228" s="44"/>
      <c r="L228" s="44"/>
      <c r="M228" s="4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44"/>
      <c r="H229" s="44"/>
      <c r="I229" s="44"/>
      <c r="J229" s="44"/>
      <c r="K229" s="44"/>
      <c r="L229" s="44"/>
      <c r="M229" s="4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44"/>
      <c r="H230" s="44"/>
      <c r="I230" s="44"/>
      <c r="J230" s="44"/>
      <c r="K230" s="44"/>
      <c r="L230" s="44"/>
      <c r="M230" s="4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44"/>
      <c r="H231" s="44"/>
      <c r="I231" s="44"/>
      <c r="J231" s="44"/>
      <c r="K231" s="44"/>
      <c r="L231" s="44"/>
      <c r="M231" s="4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44"/>
      <c r="H232" s="44"/>
      <c r="I232" s="44"/>
      <c r="J232" s="44"/>
      <c r="K232" s="44"/>
      <c r="L232" s="44"/>
      <c r="M232" s="4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44"/>
      <c r="H233" s="44"/>
      <c r="I233" s="44"/>
      <c r="J233" s="44"/>
      <c r="K233" s="44"/>
      <c r="L233" s="44"/>
      <c r="M233" s="4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44"/>
      <c r="H234" s="44"/>
      <c r="I234" s="44"/>
      <c r="J234" s="44"/>
      <c r="K234" s="44"/>
      <c r="L234" s="44"/>
      <c r="M234" s="4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44"/>
      <c r="H235" s="44"/>
      <c r="I235" s="44"/>
      <c r="J235" s="44"/>
      <c r="K235" s="44"/>
      <c r="L235" s="44"/>
      <c r="M235" s="4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44"/>
      <c r="H236" s="44"/>
      <c r="I236" s="44"/>
      <c r="J236" s="44"/>
      <c r="K236" s="44"/>
      <c r="L236" s="44"/>
      <c r="M236" s="4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44"/>
      <c r="H237" s="44"/>
      <c r="I237" s="44"/>
      <c r="J237" s="44"/>
      <c r="K237" s="44"/>
      <c r="L237" s="44"/>
      <c r="M237" s="4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44"/>
      <c r="H238" s="44"/>
      <c r="I238" s="44"/>
      <c r="J238" s="44"/>
      <c r="K238" s="44"/>
      <c r="L238" s="44"/>
      <c r="M238" s="4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44"/>
      <c r="H239" s="44"/>
      <c r="I239" s="44"/>
      <c r="J239" s="44"/>
      <c r="K239" s="44"/>
      <c r="L239" s="44"/>
      <c r="M239" s="4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44"/>
      <c r="H240" s="44"/>
      <c r="I240" s="44"/>
      <c r="J240" s="44"/>
      <c r="K240" s="44"/>
      <c r="L240" s="44"/>
      <c r="M240" s="4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44"/>
      <c r="H241" s="44"/>
      <c r="I241" s="44"/>
      <c r="J241" s="44"/>
      <c r="K241" s="44"/>
      <c r="L241" s="44"/>
      <c r="M241" s="4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44"/>
      <c r="H242" s="44"/>
      <c r="I242" s="44"/>
      <c r="J242" s="44"/>
      <c r="K242" s="44"/>
      <c r="L242" s="44"/>
      <c r="M242" s="4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44"/>
      <c r="H243" s="44"/>
      <c r="I243" s="44"/>
      <c r="J243" s="44"/>
      <c r="K243" s="44"/>
      <c r="L243" s="44"/>
      <c r="M243" s="4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44"/>
      <c r="H244" s="44"/>
      <c r="I244" s="44"/>
      <c r="J244" s="44"/>
      <c r="K244" s="44"/>
      <c r="L244" s="44"/>
      <c r="M244" s="4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44"/>
      <c r="H245" s="44"/>
      <c r="I245" s="44"/>
      <c r="J245" s="44"/>
      <c r="K245" s="44"/>
      <c r="L245" s="44"/>
      <c r="M245" s="4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44"/>
      <c r="H246" s="44"/>
      <c r="I246" s="44"/>
      <c r="J246" s="44"/>
      <c r="K246" s="44"/>
      <c r="L246" s="44"/>
      <c r="M246" s="4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44"/>
      <c r="H247" s="44"/>
      <c r="I247" s="44"/>
      <c r="J247" s="44"/>
      <c r="K247" s="44"/>
      <c r="L247" s="44"/>
      <c r="M247" s="4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44"/>
      <c r="H248" s="44"/>
      <c r="I248" s="44"/>
      <c r="J248" s="44"/>
      <c r="K248" s="44"/>
      <c r="L248" s="44"/>
      <c r="M248" s="4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44"/>
      <c r="H249" s="44"/>
      <c r="I249" s="44"/>
      <c r="J249" s="44"/>
      <c r="K249" s="44"/>
      <c r="L249" s="44"/>
      <c r="M249" s="4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44"/>
      <c r="H250" s="44"/>
      <c r="I250" s="44"/>
      <c r="J250" s="44"/>
      <c r="K250" s="44"/>
      <c r="L250" s="44"/>
      <c r="M250" s="4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44"/>
      <c r="H251" s="44"/>
      <c r="I251" s="44"/>
      <c r="J251" s="44"/>
      <c r="K251" s="44"/>
      <c r="L251" s="44"/>
      <c r="M251" s="4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44"/>
      <c r="H252" s="44"/>
      <c r="I252" s="44"/>
      <c r="J252" s="44"/>
      <c r="K252" s="44"/>
      <c r="L252" s="44"/>
      <c r="M252" s="4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44"/>
      <c r="H253" s="44"/>
      <c r="I253" s="44"/>
      <c r="J253" s="44"/>
      <c r="K253" s="44"/>
      <c r="L253" s="44"/>
      <c r="M253" s="4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44"/>
      <c r="H254" s="44"/>
      <c r="I254" s="44"/>
      <c r="J254" s="44"/>
      <c r="K254" s="44"/>
      <c r="L254" s="44"/>
      <c r="M254" s="4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44"/>
      <c r="H255" s="44"/>
      <c r="I255" s="44"/>
      <c r="J255" s="44"/>
      <c r="K255" s="44"/>
      <c r="L255" s="44"/>
      <c r="M255" s="4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44"/>
      <c r="H256" s="44"/>
      <c r="I256" s="44"/>
      <c r="J256" s="44"/>
      <c r="K256" s="44"/>
      <c r="L256" s="44"/>
      <c r="M256" s="4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44"/>
      <c r="H257" s="44"/>
      <c r="I257" s="44"/>
      <c r="J257" s="44"/>
      <c r="K257" s="44"/>
      <c r="L257" s="44"/>
      <c r="M257" s="4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44"/>
      <c r="H258" s="44"/>
      <c r="I258" s="44"/>
      <c r="J258" s="44"/>
      <c r="K258" s="44"/>
      <c r="L258" s="44"/>
      <c r="M258" s="4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44"/>
      <c r="H259" s="44"/>
      <c r="I259" s="44"/>
      <c r="J259" s="44"/>
      <c r="K259" s="44"/>
      <c r="L259" s="44"/>
      <c r="M259" s="4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44"/>
      <c r="H260" s="44"/>
      <c r="I260" s="44"/>
      <c r="J260" s="44"/>
      <c r="K260" s="44"/>
      <c r="L260" s="44"/>
      <c r="M260" s="4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44"/>
      <c r="H261" s="44"/>
      <c r="I261" s="44"/>
      <c r="J261" s="44"/>
      <c r="K261" s="44"/>
      <c r="L261" s="44"/>
      <c r="M261" s="4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44"/>
      <c r="H262" s="44"/>
      <c r="I262" s="44"/>
      <c r="J262" s="44"/>
      <c r="K262" s="44"/>
      <c r="L262" s="44"/>
      <c r="M262" s="4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44"/>
      <c r="H263" s="44"/>
      <c r="I263" s="44"/>
      <c r="J263" s="44"/>
      <c r="K263" s="44"/>
      <c r="L263" s="44"/>
      <c r="M263" s="4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44"/>
      <c r="H264" s="44"/>
      <c r="I264" s="44"/>
      <c r="J264" s="44"/>
      <c r="K264" s="44"/>
      <c r="L264" s="44"/>
      <c r="M264" s="4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44"/>
      <c r="H265" s="44"/>
      <c r="I265" s="44"/>
      <c r="J265" s="44"/>
      <c r="K265" s="44"/>
      <c r="L265" s="44"/>
      <c r="M265" s="4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44"/>
      <c r="H266" s="44"/>
      <c r="I266" s="44"/>
      <c r="J266" s="44"/>
      <c r="K266" s="44"/>
      <c r="L266" s="44"/>
      <c r="M266" s="4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44"/>
      <c r="H267" s="44"/>
      <c r="I267" s="44"/>
      <c r="J267" s="44"/>
      <c r="K267" s="44"/>
      <c r="L267" s="44"/>
      <c r="M267" s="4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44"/>
      <c r="H268" s="44"/>
      <c r="I268" s="44"/>
      <c r="J268" s="44"/>
      <c r="K268" s="44"/>
      <c r="L268" s="44"/>
      <c r="M268" s="4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44"/>
      <c r="H269" s="44"/>
      <c r="I269" s="44"/>
      <c r="J269" s="44"/>
      <c r="K269" s="44"/>
      <c r="L269" s="44"/>
      <c r="M269" s="4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44"/>
      <c r="H270" s="44"/>
      <c r="I270" s="44"/>
      <c r="J270" s="44"/>
      <c r="K270" s="44"/>
      <c r="L270" s="44"/>
      <c r="M270" s="4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44"/>
      <c r="H271" s="44"/>
      <c r="I271" s="44"/>
      <c r="J271" s="44"/>
      <c r="K271" s="44"/>
      <c r="L271" s="44"/>
      <c r="M271" s="4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44"/>
      <c r="H272" s="44"/>
      <c r="I272" s="44"/>
      <c r="J272" s="44"/>
      <c r="K272" s="44"/>
      <c r="L272" s="44"/>
      <c r="M272" s="4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44"/>
      <c r="H273" s="44"/>
      <c r="I273" s="44"/>
      <c r="J273" s="44"/>
      <c r="K273" s="44"/>
      <c r="L273" s="44"/>
      <c r="M273" s="4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44"/>
      <c r="H274" s="44"/>
      <c r="I274" s="44"/>
      <c r="J274" s="44"/>
      <c r="K274" s="44"/>
      <c r="L274" s="44"/>
      <c r="M274" s="4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44"/>
      <c r="H275" s="44"/>
      <c r="I275" s="44"/>
      <c r="J275" s="44"/>
      <c r="K275" s="44"/>
      <c r="L275" s="44"/>
      <c r="M275" s="4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44"/>
      <c r="H276" s="44"/>
      <c r="I276" s="44"/>
      <c r="J276" s="44"/>
      <c r="K276" s="44"/>
      <c r="L276" s="44"/>
      <c r="M276" s="4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44"/>
      <c r="H277" s="44"/>
      <c r="I277" s="44"/>
      <c r="J277" s="44"/>
      <c r="K277" s="44"/>
      <c r="L277" s="44"/>
      <c r="M277" s="4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44"/>
      <c r="H278" s="44"/>
      <c r="I278" s="44"/>
      <c r="J278" s="44"/>
      <c r="K278" s="44"/>
      <c r="L278" s="44"/>
      <c r="M278" s="4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44"/>
      <c r="H279" s="44"/>
      <c r="I279" s="44"/>
      <c r="J279" s="44"/>
      <c r="K279" s="44"/>
      <c r="L279" s="44"/>
      <c r="M279" s="4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44"/>
      <c r="H280" s="44"/>
      <c r="I280" s="44"/>
      <c r="J280" s="44"/>
      <c r="K280" s="44"/>
      <c r="L280" s="44"/>
      <c r="M280" s="4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44"/>
      <c r="H281" s="44"/>
      <c r="I281" s="44"/>
      <c r="J281" s="44"/>
      <c r="K281" s="44"/>
      <c r="L281" s="44"/>
      <c r="M281" s="4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44"/>
      <c r="H282" s="44"/>
      <c r="I282" s="44"/>
      <c r="J282" s="44"/>
      <c r="K282" s="44"/>
      <c r="L282" s="44"/>
      <c r="M282" s="4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44"/>
      <c r="H283" s="44"/>
      <c r="I283" s="44"/>
      <c r="J283" s="44"/>
      <c r="K283" s="44"/>
      <c r="L283" s="44"/>
      <c r="M283" s="4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44"/>
      <c r="H284" s="44"/>
      <c r="I284" s="44"/>
      <c r="J284" s="44"/>
      <c r="K284" s="44"/>
      <c r="L284" s="44"/>
      <c r="M284" s="4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44"/>
      <c r="H285" s="44"/>
      <c r="I285" s="44"/>
      <c r="J285" s="44"/>
      <c r="K285" s="44"/>
      <c r="L285" s="44"/>
      <c r="M285" s="4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44"/>
      <c r="H286" s="44"/>
      <c r="I286" s="44"/>
      <c r="J286" s="44"/>
      <c r="K286" s="44"/>
      <c r="L286" s="44"/>
      <c r="M286" s="4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44"/>
      <c r="H287" s="44"/>
      <c r="I287" s="44"/>
      <c r="J287" s="44"/>
      <c r="K287" s="44"/>
      <c r="L287" s="44"/>
      <c r="M287" s="4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44"/>
      <c r="H288" s="44"/>
      <c r="I288" s="44"/>
      <c r="J288" s="44"/>
      <c r="K288" s="44"/>
      <c r="L288" s="44"/>
      <c r="M288" s="4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44"/>
      <c r="H289" s="44"/>
      <c r="I289" s="44"/>
      <c r="J289" s="44"/>
      <c r="K289" s="44"/>
      <c r="L289" s="44"/>
      <c r="M289" s="4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44"/>
      <c r="H290" s="44"/>
      <c r="I290" s="44"/>
      <c r="J290" s="44"/>
      <c r="K290" s="44"/>
      <c r="L290" s="44"/>
      <c r="M290" s="4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44"/>
      <c r="H291" s="44"/>
      <c r="I291" s="44"/>
      <c r="J291" s="44"/>
      <c r="K291" s="44"/>
      <c r="L291" s="44"/>
      <c r="M291" s="4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44"/>
      <c r="H292" s="44"/>
      <c r="I292" s="44"/>
      <c r="J292" s="44"/>
      <c r="K292" s="44"/>
      <c r="L292" s="44"/>
      <c r="M292" s="4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44"/>
      <c r="H293" s="44"/>
      <c r="I293" s="44"/>
      <c r="J293" s="44"/>
      <c r="K293" s="44"/>
      <c r="L293" s="44"/>
      <c r="M293" s="4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44"/>
      <c r="H294" s="44"/>
      <c r="I294" s="44"/>
      <c r="J294" s="44"/>
      <c r="K294" s="44"/>
      <c r="L294" s="44"/>
      <c r="M294" s="4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44"/>
      <c r="H295" s="44"/>
      <c r="I295" s="44"/>
      <c r="J295" s="44"/>
      <c r="K295" s="44"/>
      <c r="L295" s="44"/>
      <c r="M295" s="4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44"/>
      <c r="H296" s="44"/>
      <c r="I296" s="44"/>
      <c r="J296" s="44"/>
      <c r="K296" s="44"/>
      <c r="L296" s="44"/>
      <c r="M296" s="4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44"/>
      <c r="H297" s="44"/>
      <c r="I297" s="44"/>
      <c r="J297" s="44"/>
      <c r="K297" s="44"/>
      <c r="L297" s="44"/>
      <c r="M297" s="4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44"/>
      <c r="H298" s="44"/>
      <c r="I298" s="44"/>
      <c r="J298" s="44"/>
      <c r="K298" s="44"/>
      <c r="L298" s="44"/>
      <c r="M298" s="4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44"/>
      <c r="H299" s="44"/>
      <c r="I299" s="44"/>
      <c r="J299" s="44"/>
      <c r="K299" s="44"/>
      <c r="L299" s="44"/>
      <c r="M299" s="4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44"/>
      <c r="H300" s="44"/>
      <c r="I300" s="44"/>
      <c r="J300" s="44"/>
      <c r="K300" s="44"/>
      <c r="L300" s="44"/>
      <c r="M300" s="4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44"/>
      <c r="H301" s="44"/>
      <c r="I301" s="44"/>
      <c r="J301" s="44"/>
      <c r="K301" s="44"/>
      <c r="L301" s="44"/>
      <c r="M301" s="4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44"/>
      <c r="H302" s="44"/>
      <c r="I302" s="44"/>
      <c r="J302" s="44"/>
      <c r="K302" s="44"/>
      <c r="L302" s="44"/>
      <c r="M302" s="4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44"/>
      <c r="H303" s="44"/>
      <c r="I303" s="44"/>
      <c r="J303" s="44"/>
      <c r="K303" s="44"/>
      <c r="L303" s="44"/>
      <c r="M303" s="4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44"/>
      <c r="H304" s="44"/>
      <c r="I304" s="44"/>
      <c r="J304" s="44"/>
      <c r="K304" s="44"/>
      <c r="L304" s="44"/>
      <c r="M304" s="4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44"/>
      <c r="H305" s="44"/>
      <c r="I305" s="44"/>
      <c r="J305" s="44"/>
      <c r="K305" s="44"/>
      <c r="L305" s="44"/>
      <c r="M305" s="4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44"/>
      <c r="H306" s="44"/>
      <c r="I306" s="44"/>
      <c r="J306" s="44"/>
      <c r="K306" s="44"/>
      <c r="L306" s="44"/>
      <c r="M306" s="4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44"/>
      <c r="H307" s="44"/>
      <c r="I307" s="44"/>
      <c r="J307" s="44"/>
      <c r="K307" s="44"/>
      <c r="L307" s="44"/>
      <c r="M307" s="4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44"/>
      <c r="H308" s="44"/>
      <c r="I308" s="44"/>
      <c r="J308" s="44"/>
      <c r="K308" s="44"/>
      <c r="L308" s="44"/>
      <c r="M308" s="4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44"/>
      <c r="H309" s="44"/>
      <c r="I309" s="44"/>
      <c r="J309" s="44"/>
      <c r="K309" s="44"/>
      <c r="L309" s="44"/>
      <c r="M309" s="4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44"/>
      <c r="H310" s="44"/>
      <c r="I310" s="44"/>
      <c r="J310" s="44"/>
      <c r="K310" s="44"/>
      <c r="L310" s="44"/>
      <c r="M310" s="4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44"/>
      <c r="H311" s="44"/>
      <c r="I311" s="44"/>
      <c r="J311" s="44"/>
      <c r="K311" s="44"/>
      <c r="L311" s="44"/>
      <c r="M311" s="4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44"/>
      <c r="H312" s="44"/>
      <c r="I312" s="44"/>
      <c r="J312" s="44"/>
      <c r="K312" s="44"/>
      <c r="L312" s="44"/>
      <c r="M312" s="4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44"/>
      <c r="H313" s="44"/>
      <c r="I313" s="44"/>
      <c r="J313" s="44"/>
      <c r="K313" s="44"/>
      <c r="L313" s="44"/>
      <c r="M313" s="4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44"/>
      <c r="H314" s="44"/>
      <c r="I314" s="44"/>
      <c r="J314" s="44"/>
      <c r="K314" s="44"/>
      <c r="L314" s="44"/>
      <c r="M314" s="4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44"/>
      <c r="H315" s="44"/>
      <c r="I315" s="44"/>
      <c r="J315" s="44"/>
      <c r="K315" s="44"/>
      <c r="L315" s="44"/>
      <c r="M315" s="4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44"/>
      <c r="H316" s="44"/>
      <c r="I316" s="44"/>
      <c r="J316" s="44"/>
      <c r="K316" s="44"/>
      <c r="L316" s="44"/>
      <c r="M316" s="4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44"/>
      <c r="H317" s="44"/>
      <c r="I317" s="44"/>
      <c r="J317" s="44"/>
      <c r="K317" s="44"/>
      <c r="L317" s="44"/>
      <c r="M317" s="4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44"/>
      <c r="H318" s="44"/>
      <c r="I318" s="44"/>
      <c r="J318" s="44"/>
      <c r="K318" s="44"/>
      <c r="L318" s="44"/>
      <c r="M318" s="4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44"/>
      <c r="H319" s="44"/>
      <c r="I319" s="44"/>
      <c r="J319" s="44"/>
      <c r="K319" s="44"/>
      <c r="L319" s="44"/>
      <c r="M319" s="4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44"/>
      <c r="H320" s="44"/>
      <c r="I320" s="44"/>
      <c r="J320" s="44"/>
      <c r="K320" s="44"/>
      <c r="L320" s="44"/>
      <c r="M320" s="4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44"/>
      <c r="H321" s="44"/>
      <c r="I321" s="44"/>
      <c r="J321" s="44"/>
      <c r="K321" s="44"/>
      <c r="L321" s="44"/>
      <c r="M321" s="4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44"/>
      <c r="H322" s="44"/>
      <c r="I322" s="44"/>
      <c r="J322" s="44"/>
      <c r="K322" s="44"/>
      <c r="L322" s="44"/>
      <c r="M322" s="4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44"/>
      <c r="H323" s="44"/>
      <c r="I323" s="44"/>
      <c r="J323" s="44"/>
      <c r="K323" s="44"/>
      <c r="L323" s="44"/>
      <c r="M323" s="4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44"/>
      <c r="H324" s="44"/>
      <c r="I324" s="44"/>
      <c r="J324" s="44"/>
      <c r="K324" s="44"/>
      <c r="L324" s="44"/>
      <c r="M324" s="4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44"/>
      <c r="H325" s="44"/>
      <c r="I325" s="44"/>
      <c r="J325" s="44"/>
      <c r="K325" s="44"/>
      <c r="L325" s="44"/>
      <c r="M325" s="4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44"/>
      <c r="H326" s="44"/>
      <c r="I326" s="44"/>
      <c r="J326" s="44"/>
      <c r="K326" s="44"/>
      <c r="L326" s="44"/>
      <c r="M326" s="4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44"/>
      <c r="H327" s="44"/>
      <c r="I327" s="44"/>
      <c r="J327" s="44"/>
      <c r="K327" s="44"/>
      <c r="L327" s="44"/>
      <c r="M327" s="4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44"/>
      <c r="H328" s="44"/>
      <c r="I328" s="44"/>
      <c r="J328" s="44"/>
      <c r="K328" s="44"/>
      <c r="L328" s="44"/>
      <c r="M328" s="4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44"/>
      <c r="H329" s="44"/>
      <c r="I329" s="44"/>
      <c r="J329" s="44"/>
      <c r="K329" s="44"/>
      <c r="L329" s="44"/>
      <c r="M329" s="4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44"/>
      <c r="H330" s="44"/>
      <c r="I330" s="44"/>
      <c r="J330" s="44"/>
      <c r="K330" s="44"/>
      <c r="L330" s="44"/>
      <c r="M330" s="4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44"/>
      <c r="H331" s="44"/>
      <c r="I331" s="44"/>
      <c r="J331" s="44"/>
      <c r="K331" s="44"/>
      <c r="L331" s="44"/>
      <c r="M331" s="4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44"/>
      <c r="H332" s="44"/>
      <c r="I332" s="44"/>
      <c r="J332" s="44"/>
      <c r="K332" s="44"/>
      <c r="L332" s="44"/>
      <c r="M332" s="4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44"/>
      <c r="H333" s="44"/>
      <c r="I333" s="44"/>
      <c r="J333" s="44"/>
      <c r="K333" s="44"/>
      <c r="L333" s="44"/>
      <c r="M333" s="4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44"/>
      <c r="H334" s="44"/>
      <c r="I334" s="44"/>
      <c r="J334" s="44"/>
      <c r="K334" s="44"/>
      <c r="L334" s="44"/>
      <c r="M334" s="4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44"/>
      <c r="H335" s="44"/>
      <c r="I335" s="44"/>
      <c r="J335" s="44"/>
      <c r="K335" s="44"/>
      <c r="L335" s="44"/>
      <c r="M335" s="4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44"/>
      <c r="H336" s="44"/>
      <c r="I336" s="44"/>
      <c r="J336" s="44"/>
      <c r="K336" s="44"/>
      <c r="L336" s="44"/>
      <c r="M336" s="4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44"/>
      <c r="H337" s="44"/>
      <c r="I337" s="44"/>
      <c r="J337" s="44"/>
      <c r="K337" s="44"/>
      <c r="L337" s="44"/>
      <c r="M337" s="4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44"/>
      <c r="H338" s="44"/>
      <c r="I338" s="44"/>
      <c r="J338" s="44"/>
      <c r="K338" s="44"/>
      <c r="L338" s="44"/>
      <c r="M338" s="4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44"/>
      <c r="H339" s="44"/>
      <c r="I339" s="44"/>
      <c r="J339" s="44"/>
      <c r="K339" s="44"/>
      <c r="L339" s="44"/>
      <c r="M339" s="4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44"/>
      <c r="H340" s="44"/>
      <c r="I340" s="44"/>
      <c r="J340" s="44"/>
      <c r="K340" s="44"/>
      <c r="L340" s="44"/>
      <c r="M340" s="4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44"/>
      <c r="H341" s="44"/>
      <c r="I341" s="44"/>
      <c r="J341" s="44"/>
      <c r="K341" s="44"/>
      <c r="L341" s="44"/>
      <c r="M341" s="4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44"/>
      <c r="H342" s="44"/>
      <c r="I342" s="44"/>
      <c r="J342" s="44"/>
      <c r="K342" s="44"/>
      <c r="L342" s="44"/>
      <c r="M342" s="4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44"/>
      <c r="H343" s="44"/>
      <c r="I343" s="44"/>
      <c r="J343" s="44"/>
      <c r="K343" s="44"/>
      <c r="L343" s="44"/>
      <c r="M343" s="4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44"/>
      <c r="H344" s="44"/>
      <c r="I344" s="44"/>
      <c r="J344" s="44"/>
      <c r="K344" s="44"/>
      <c r="L344" s="44"/>
      <c r="M344" s="4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44"/>
      <c r="H345" s="44"/>
      <c r="I345" s="44"/>
      <c r="J345" s="44"/>
      <c r="K345" s="44"/>
      <c r="L345" s="44"/>
      <c r="M345" s="4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44"/>
      <c r="H346" s="44"/>
      <c r="I346" s="44"/>
      <c r="J346" s="44"/>
      <c r="K346" s="44"/>
      <c r="L346" s="44"/>
      <c r="M346" s="4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44"/>
      <c r="H347" s="44"/>
      <c r="I347" s="44"/>
      <c r="J347" s="44"/>
      <c r="K347" s="44"/>
      <c r="L347" s="44"/>
      <c r="M347" s="4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44"/>
      <c r="H348" s="44"/>
      <c r="I348" s="44"/>
      <c r="J348" s="44"/>
      <c r="K348" s="44"/>
      <c r="L348" s="44"/>
      <c r="M348" s="4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44"/>
      <c r="H349" s="44"/>
      <c r="I349" s="44"/>
      <c r="J349" s="44"/>
      <c r="K349" s="44"/>
      <c r="L349" s="44"/>
      <c r="M349" s="4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44"/>
      <c r="H350" s="44"/>
      <c r="I350" s="44"/>
      <c r="J350" s="44"/>
      <c r="K350" s="44"/>
      <c r="L350" s="44"/>
      <c r="M350" s="4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44"/>
      <c r="H351" s="44"/>
      <c r="I351" s="44"/>
      <c r="J351" s="44"/>
      <c r="K351" s="44"/>
      <c r="L351" s="44"/>
      <c r="M351" s="4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44"/>
      <c r="H352" s="44"/>
      <c r="I352" s="44"/>
      <c r="J352" s="44"/>
      <c r="K352" s="44"/>
      <c r="L352" s="44"/>
      <c r="M352" s="4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44"/>
      <c r="H353" s="44"/>
      <c r="I353" s="44"/>
      <c r="J353" s="44"/>
      <c r="K353" s="44"/>
      <c r="L353" s="44"/>
      <c r="M353" s="4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44"/>
      <c r="H354" s="44"/>
      <c r="I354" s="44"/>
      <c r="J354" s="44"/>
      <c r="K354" s="44"/>
      <c r="L354" s="44"/>
      <c r="M354" s="4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44"/>
      <c r="H355" s="44"/>
      <c r="I355" s="44"/>
      <c r="J355" s="44"/>
      <c r="K355" s="44"/>
      <c r="L355" s="44"/>
      <c r="M355" s="4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44"/>
      <c r="H356" s="44"/>
      <c r="I356" s="44"/>
      <c r="J356" s="44"/>
      <c r="K356" s="44"/>
      <c r="L356" s="44"/>
      <c r="M356" s="4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44"/>
      <c r="H357" s="44"/>
      <c r="I357" s="44"/>
      <c r="J357" s="44"/>
      <c r="K357" s="44"/>
      <c r="L357" s="44"/>
      <c r="M357" s="4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44"/>
      <c r="H358" s="44"/>
      <c r="I358" s="44"/>
      <c r="J358" s="44"/>
      <c r="K358" s="44"/>
      <c r="L358" s="44"/>
      <c r="M358" s="4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44"/>
      <c r="H359" s="44"/>
      <c r="I359" s="44"/>
      <c r="J359" s="44"/>
      <c r="K359" s="44"/>
      <c r="L359" s="44"/>
      <c r="M359" s="4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44"/>
      <c r="H360" s="44"/>
      <c r="I360" s="44"/>
      <c r="J360" s="44"/>
      <c r="K360" s="44"/>
      <c r="L360" s="44"/>
      <c r="M360" s="4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44"/>
      <c r="H361" s="44"/>
      <c r="I361" s="44"/>
      <c r="J361" s="44"/>
      <c r="K361" s="44"/>
      <c r="L361" s="44"/>
      <c r="M361" s="4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44"/>
      <c r="H362" s="44"/>
      <c r="I362" s="44"/>
      <c r="J362" s="44"/>
      <c r="K362" s="44"/>
      <c r="L362" s="44"/>
      <c r="M362" s="4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44"/>
      <c r="H363" s="44"/>
      <c r="I363" s="44"/>
      <c r="J363" s="44"/>
      <c r="K363" s="44"/>
      <c r="L363" s="44"/>
      <c r="M363" s="4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44"/>
      <c r="H364" s="44"/>
      <c r="I364" s="44"/>
      <c r="J364" s="44"/>
      <c r="K364" s="44"/>
      <c r="L364" s="44"/>
      <c r="M364" s="4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44"/>
      <c r="H365" s="44"/>
      <c r="I365" s="44"/>
      <c r="J365" s="44"/>
      <c r="K365" s="44"/>
      <c r="L365" s="44"/>
      <c r="M365" s="4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44"/>
      <c r="H366" s="44"/>
      <c r="I366" s="44"/>
      <c r="J366" s="44"/>
      <c r="K366" s="44"/>
      <c r="L366" s="44"/>
      <c r="M366" s="4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44"/>
      <c r="H367" s="44"/>
      <c r="I367" s="44"/>
      <c r="J367" s="44"/>
      <c r="K367" s="44"/>
      <c r="L367" s="44"/>
      <c r="M367" s="4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44"/>
      <c r="H368" s="44"/>
      <c r="I368" s="44"/>
      <c r="J368" s="44"/>
      <c r="K368" s="44"/>
      <c r="L368" s="44"/>
      <c r="M368" s="4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44"/>
      <c r="H369" s="44"/>
      <c r="I369" s="44"/>
      <c r="J369" s="44"/>
      <c r="K369" s="44"/>
      <c r="L369" s="44"/>
      <c r="M369" s="4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44"/>
      <c r="H370" s="44"/>
      <c r="I370" s="44"/>
      <c r="J370" s="44"/>
      <c r="K370" s="44"/>
      <c r="L370" s="44"/>
      <c r="M370" s="4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44"/>
      <c r="H371" s="44"/>
      <c r="I371" s="44"/>
      <c r="J371" s="44"/>
      <c r="K371" s="44"/>
      <c r="L371" s="44"/>
      <c r="M371" s="4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44"/>
      <c r="H372" s="44"/>
      <c r="I372" s="44"/>
      <c r="J372" s="44"/>
      <c r="K372" s="44"/>
      <c r="L372" s="44"/>
      <c r="M372" s="4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44"/>
      <c r="H373" s="44"/>
      <c r="I373" s="44"/>
      <c r="J373" s="44"/>
      <c r="K373" s="44"/>
      <c r="L373" s="44"/>
      <c r="M373" s="4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44"/>
      <c r="H374" s="44"/>
      <c r="I374" s="44"/>
      <c r="J374" s="44"/>
      <c r="K374" s="44"/>
      <c r="L374" s="44"/>
      <c r="M374" s="4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44"/>
      <c r="H375" s="44"/>
      <c r="I375" s="44"/>
      <c r="J375" s="44"/>
      <c r="K375" s="44"/>
      <c r="L375" s="44"/>
      <c r="M375" s="4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44"/>
      <c r="H376" s="44"/>
      <c r="I376" s="44"/>
      <c r="J376" s="44"/>
      <c r="K376" s="44"/>
      <c r="L376" s="44"/>
      <c r="M376" s="4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44"/>
      <c r="H377" s="44"/>
      <c r="I377" s="44"/>
      <c r="J377" s="44"/>
      <c r="K377" s="44"/>
      <c r="L377" s="44"/>
      <c r="M377" s="4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44"/>
      <c r="H378" s="44"/>
      <c r="I378" s="44"/>
      <c r="J378" s="44"/>
      <c r="K378" s="44"/>
      <c r="L378" s="44"/>
      <c r="M378" s="4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44"/>
      <c r="H379" s="44"/>
      <c r="I379" s="44"/>
      <c r="J379" s="44"/>
      <c r="K379" s="44"/>
      <c r="L379" s="44"/>
      <c r="M379" s="4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44"/>
      <c r="H380" s="44"/>
      <c r="I380" s="44"/>
      <c r="J380" s="44"/>
      <c r="K380" s="44"/>
      <c r="L380" s="44"/>
      <c r="M380" s="4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44"/>
      <c r="H381" s="44"/>
      <c r="I381" s="44"/>
      <c r="J381" s="44"/>
      <c r="K381" s="44"/>
      <c r="L381" s="44"/>
      <c r="M381" s="4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44"/>
      <c r="H382" s="44"/>
      <c r="I382" s="44"/>
      <c r="J382" s="44"/>
      <c r="K382" s="44"/>
      <c r="L382" s="44"/>
      <c r="M382" s="4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44"/>
      <c r="H383" s="44"/>
      <c r="I383" s="44"/>
      <c r="J383" s="44"/>
      <c r="K383" s="44"/>
      <c r="L383" s="44"/>
      <c r="M383" s="4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44"/>
      <c r="H384" s="44"/>
      <c r="I384" s="44"/>
      <c r="J384" s="44"/>
      <c r="K384" s="44"/>
      <c r="L384" s="44"/>
      <c r="M384" s="4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44"/>
      <c r="H385" s="44"/>
      <c r="I385" s="44"/>
      <c r="J385" s="44"/>
      <c r="K385" s="44"/>
      <c r="L385" s="44"/>
      <c r="M385" s="4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44"/>
      <c r="H386" s="44"/>
      <c r="I386" s="44"/>
      <c r="J386" s="44"/>
      <c r="K386" s="44"/>
      <c r="L386" s="44"/>
      <c r="M386" s="4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44"/>
      <c r="H387" s="44"/>
      <c r="I387" s="44"/>
      <c r="J387" s="44"/>
      <c r="K387" s="44"/>
      <c r="L387" s="44"/>
      <c r="M387" s="4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44"/>
      <c r="H388" s="44"/>
      <c r="I388" s="44"/>
      <c r="J388" s="44"/>
      <c r="K388" s="44"/>
      <c r="L388" s="44"/>
      <c r="M388" s="4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44"/>
      <c r="H389" s="44"/>
      <c r="I389" s="44"/>
      <c r="J389" s="44"/>
      <c r="K389" s="44"/>
      <c r="L389" s="44"/>
      <c r="M389" s="4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44"/>
      <c r="H390" s="44"/>
      <c r="I390" s="44"/>
      <c r="J390" s="44"/>
      <c r="K390" s="44"/>
      <c r="L390" s="44"/>
      <c r="M390" s="4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44"/>
      <c r="H391" s="44"/>
      <c r="I391" s="44"/>
      <c r="J391" s="44"/>
      <c r="K391" s="44"/>
      <c r="L391" s="44"/>
      <c r="M391" s="4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44"/>
      <c r="H392" s="44"/>
      <c r="I392" s="44"/>
      <c r="J392" s="44"/>
      <c r="K392" s="44"/>
      <c r="L392" s="44"/>
      <c r="M392" s="4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44"/>
      <c r="H393" s="44"/>
      <c r="I393" s="44"/>
      <c r="J393" s="44"/>
      <c r="K393" s="44"/>
      <c r="L393" s="44"/>
      <c r="M393" s="4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44"/>
      <c r="H394" s="44"/>
      <c r="I394" s="44"/>
      <c r="J394" s="44"/>
      <c r="K394" s="44"/>
      <c r="L394" s="44"/>
      <c r="M394" s="4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44"/>
      <c r="H395" s="44"/>
      <c r="I395" s="44"/>
      <c r="J395" s="44"/>
      <c r="K395" s="44"/>
      <c r="L395" s="44"/>
      <c r="M395" s="4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44"/>
      <c r="H396" s="44"/>
      <c r="I396" s="44"/>
      <c r="J396" s="44"/>
      <c r="K396" s="44"/>
      <c r="L396" s="44"/>
      <c r="M396" s="4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44"/>
      <c r="H397" s="44"/>
      <c r="I397" s="44"/>
      <c r="J397" s="44"/>
      <c r="K397" s="44"/>
      <c r="L397" s="44"/>
      <c r="M397" s="4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44"/>
      <c r="H398" s="44"/>
      <c r="I398" s="44"/>
      <c r="J398" s="44"/>
      <c r="K398" s="44"/>
      <c r="L398" s="44"/>
      <c r="M398" s="4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44"/>
      <c r="H399" s="44"/>
      <c r="I399" s="44"/>
      <c r="J399" s="44"/>
      <c r="K399" s="44"/>
      <c r="L399" s="44"/>
      <c r="M399" s="4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44"/>
      <c r="H400" s="44"/>
      <c r="I400" s="44"/>
      <c r="J400" s="44"/>
      <c r="K400" s="44"/>
      <c r="L400" s="44"/>
      <c r="M400" s="4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44"/>
      <c r="H401" s="44"/>
      <c r="I401" s="44"/>
      <c r="J401" s="44"/>
      <c r="K401" s="44"/>
      <c r="L401" s="44"/>
      <c r="M401" s="4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44"/>
      <c r="H402" s="44"/>
      <c r="I402" s="44"/>
      <c r="J402" s="44"/>
      <c r="K402" s="44"/>
      <c r="L402" s="44"/>
      <c r="M402" s="4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44"/>
      <c r="H403" s="44"/>
      <c r="I403" s="44"/>
      <c r="J403" s="44"/>
      <c r="K403" s="44"/>
      <c r="L403" s="44"/>
      <c r="M403" s="4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44"/>
      <c r="H404" s="44"/>
      <c r="I404" s="44"/>
      <c r="J404" s="44"/>
      <c r="K404" s="44"/>
      <c r="L404" s="44"/>
      <c r="M404" s="4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44"/>
      <c r="H405" s="44"/>
      <c r="I405" s="44"/>
      <c r="J405" s="44"/>
      <c r="K405" s="44"/>
      <c r="L405" s="44"/>
      <c r="M405" s="4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44"/>
      <c r="H406" s="44"/>
      <c r="I406" s="44"/>
      <c r="J406" s="44"/>
      <c r="K406" s="44"/>
      <c r="L406" s="44"/>
      <c r="M406" s="4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44"/>
      <c r="H407" s="44"/>
      <c r="I407" s="44"/>
      <c r="J407" s="44"/>
      <c r="K407" s="44"/>
      <c r="L407" s="44"/>
      <c r="M407" s="4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44"/>
      <c r="H408" s="44"/>
      <c r="I408" s="44"/>
      <c r="J408" s="44"/>
      <c r="K408" s="44"/>
      <c r="L408" s="44"/>
      <c r="M408" s="4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44"/>
      <c r="H409" s="44"/>
      <c r="I409" s="44"/>
      <c r="J409" s="44"/>
      <c r="K409" s="44"/>
      <c r="L409" s="44"/>
      <c r="M409" s="4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44"/>
      <c r="H410" s="44"/>
      <c r="I410" s="44"/>
      <c r="J410" s="44"/>
      <c r="K410" s="44"/>
      <c r="L410" s="44"/>
      <c r="M410" s="4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44"/>
      <c r="H411" s="44"/>
      <c r="I411" s="44"/>
      <c r="J411" s="44"/>
      <c r="K411" s="44"/>
      <c r="L411" s="44"/>
      <c r="M411" s="4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44"/>
      <c r="H412" s="44"/>
      <c r="I412" s="44"/>
      <c r="J412" s="44"/>
      <c r="K412" s="44"/>
      <c r="L412" s="44"/>
      <c r="M412" s="4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44"/>
      <c r="H413" s="44"/>
      <c r="I413" s="44"/>
      <c r="J413" s="44"/>
      <c r="K413" s="44"/>
      <c r="L413" s="44"/>
      <c r="M413" s="4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44"/>
      <c r="H414" s="44"/>
      <c r="I414" s="44"/>
      <c r="J414" s="44"/>
      <c r="K414" s="44"/>
      <c r="L414" s="44"/>
      <c r="M414" s="4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44"/>
      <c r="H415" s="44"/>
      <c r="I415" s="44"/>
      <c r="J415" s="44"/>
      <c r="K415" s="44"/>
      <c r="L415" s="44"/>
      <c r="M415" s="4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44"/>
      <c r="H416" s="44"/>
      <c r="I416" s="44"/>
      <c r="J416" s="44"/>
      <c r="K416" s="44"/>
      <c r="L416" s="44"/>
      <c r="M416" s="4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44"/>
      <c r="H417" s="44"/>
      <c r="I417" s="44"/>
      <c r="J417" s="44"/>
      <c r="K417" s="44"/>
      <c r="L417" s="44"/>
      <c r="M417" s="4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44"/>
      <c r="H418" s="44"/>
      <c r="I418" s="44"/>
      <c r="J418" s="44"/>
      <c r="K418" s="44"/>
      <c r="L418" s="44"/>
      <c r="M418" s="4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44"/>
      <c r="H419" s="44"/>
      <c r="I419" s="44"/>
      <c r="J419" s="44"/>
      <c r="K419" s="44"/>
      <c r="L419" s="44"/>
      <c r="M419" s="4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44"/>
      <c r="H420" s="44"/>
      <c r="I420" s="44"/>
      <c r="J420" s="44"/>
      <c r="K420" s="44"/>
      <c r="L420" s="44"/>
      <c r="M420" s="4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44"/>
      <c r="H421" s="44"/>
      <c r="I421" s="44"/>
      <c r="J421" s="44"/>
      <c r="K421" s="44"/>
      <c r="L421" s="44"/>
      <c r="M421" s="4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44"/>
      <c r="H422" s="44"/>
      <c r="I422" s="44"/>
      <c r="J422" s="44"/>
      <c r="K422" s="44"/>
      <c r="L422" s="44"/>
      <c r="M422" s="4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44"/>
      <c r="H423" s="44"/>
      <c r="I423" s="44"/>
      <c r="J423" s="44"/>
      <c r="K423" s="44"/>
      <c r="L423" s="44"/>
      <c r="M423" s="4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44"/>
      <c r="H424" s="44"/>
      <c r="I424" s="44"/>
      <c r="J424" s="44"/>
      <c r="K424" s="44"/>
      <c r="L424" s="44"/>
      <c r="M424" s="4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44"/>
      <c r="H425" s="44"/>
      <c r="I425" s="44"/>
      <c r="J425" s="44"/>
      <c r="K425" s="44"/>
      <c r="L425" s="44"/>
      <c r="M425" s="4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44"/>
      <c r="H426" s="44"/>
      <c r="I426" s="44"/>
      <c r="J426" s="44"/>
      <c r="K426" s="44"/>
      <c r="L426" s="44"/>
      <c r="M426" s="4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44"/>
      <c r="H427" s="44"/>
      <c r="I427" s="44"/>
      <c r="J427" s="44"/>
      <c r="K427" s="44"/>
      <c r="L427" s="44"/>
      <c r="M427" s="4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44"/>
      <c r="H428" s="44"/>
      <c r="I428" s="44"/>
      <c r="J428" s="44"/>
      <c r="K428" s="44"/>
      <c r="L428" s="44"/>
      <c r="M428" s="4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44"/>
      <c r="H429" s="44"/>
      <c r="I429" s="44"/>
      <c r="J429" s="44"/>
      <c r="K429" s="44"/>
      <c r="L429" s="44"/>
      <c r="M429" s="4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44"/>
      <c r="H430" s="44"/>
      <c r="I430" s="44"/>
      <c r="J430" s="44"/>
      <c r="K430" s="44"/>
      <c r="L430" s="44"/>
      <c r="M430" s="4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44"/>
      <c r="H431" s="44"/>
      <c r="I431" s="44"/>
      <c r="J431" s="44"/>
      <c r="K431" s="44"/>
      <c r="L431" s="44"/>
      <c r="M431" s="4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44"/>
      <c r="H432" s="44"/>
      <c r="I432" s="44"/>
      <c r="J432" s="44"/>
      <c r="K432" s="44"/>
      <c r="L432" s="44"/>
      <c r="M432" s="4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44"/>
      <c r="H433" s="44"/>
      <c r="I433" s="44"/>
      <c r="J433" s="44"/>
      <c r="K433" s="44"/>
      <c r="L433" s="44"/>
      <c r="M433" s="4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44"/>
      <c r="H434" s="44"/>
      <c r="I434" s="44"/>
      <c r="J434" s="44"/>
      <c r="K434" s="44"/>
      <c r="L434" s="44"/>
      <c r="M434" s="4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44"/>
      <c r="H435" s="44"/>
      <c r="I435" s="44"/>
      <c r="J435" s="44"/>
      <c r="K435" s="44"/>
      <c r="L435" s="44"/>
      <c r="M435" s="4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44"/>
      <c r="H436" s="44"/>
      <c r="I436" s="44"/>
      <c r="J436" s="44"/>
      <c r="K436" s="44"/>
      <c r="L436" s="44"/>
      <c r="M436" s="4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44"/>
      <c r="H437" s="44"/>
      <c r="I437" s="44"/>
      <c r="J437" s="44"/>
      <c r="K437" s="44"/>
      <c r="L437" s="44"/>
      <c r="M437" s="4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44"/>
      <c r="H438" s="44"/>
      <c r="I438" s="44"/>
      <c r="J438" s="44"/>
      <c r="K438" s="44"/>
      <c r="L438" s="44"/>
      <c r="M438" s="4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44"/>
      <c r="H439" s="44"/>
      <c r="I439" s="44"/>
      <c r="J439" s="44"/>
      <c r="K439" s="44"/>
      <c r="L439" s="44"/>
      <c r="M439" s="4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44"/>
      <c r="H440" s="44"/>
      <c r="I440" s="44"/>
      <c r="J440" s="44"/>
      <c r="K440" s="44"/>
      <c r="L440" s="44"/>
      <c r="M440" s="4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44"/>
      <c r="H441" s="44"/>
      <c r="I441" s="44"/>
      <c r="J441" s="44"/>
      <c r="K441" s="44"/>
      <c r="L441" s="44"/>
      <c r="M441" s="4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44"/>
      <c r="H442" s="44"/>
      <c r="I442" s="44"/>
      <c r="J442" s="44"/>
      <c r="K442" s="44"/>
      <c r="L442" s="44"/>
      <c r="M442" s="4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44"/>
      <c r="H443" s="44"/>
      <c r="I443" s="44"/>
      <c r="J443" s="44"/>
      <c r="K443" s="44"/>
      <c r="L443" s="44"/>
      <c r="M443" s="4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44"/>
      <c r="H444" s="44"/>
      <c r="I444" s="44"/>
      <c r="J444" s="44"/>
      <c r="K444" s="44"/>
      <c r="L444" s="44"/>
      <c r="M444" s="4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44"/>
      <c r="H445" s="44"/>
      <c r="I445" s="44"/>
      <c r="J445" s="44"/>
      <c r="K445" s="44"/>
      <c r="L445" s="44"/>
      <c r="M445" s="4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44"/>
      <c r="H446" s="44"/>
      <c r="I446" s="44"/>
      <c r="J446" s="44"/>
      <c r="K446" s="44"/>
      <c r="L446" s="44"/>
      <c r="M446" s="4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44"/>
      <c r="H447" s="44"/>
      <c r="I447" s="44"/>
      <c r="J447" s="44"/>
      <c r="K447" s="44"/>
      <c r="L447" s="44"/>
      <c r="M447" s="4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44"/>
      <c r="H448" s="44"/>
      <c r="I448" s="44"/>
      <c r="J448" s="44"/>
      <c r="K448" s="44"/>
      <c r="L448" s="44"/>
      <c r="M448" s="4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44"/>
      <c r="H449" s="44"/>
      <c r="I449" s="44"/>
      <c r="J449" s="44"/>
      <c r="K449" s="44"/>
      <c r="L449" s="44"/>
      <c r="M449" s="4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44"/>
      <c r="H450" s="44"/>
      <c r="I450" s="44"/>
      <c r="J450" s="44"/>
      <c r="K450" s="44"/>
      <c r="L450" s="44"/>
      <c r="M450" s="4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44"/>
      <c r="H451" s="44"/>
      <c r="I451" s="44"/>
      <c r="J451" s="44"/>
      <c r="K451" s="44"/>
      <c r="L451" s="44"/>
      <c r="M451" s="4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44"/>
      <c r="H452" s="44"/>
      <c r="I452" s="44"/>
      <c r="J452" s="44"/>
      <c r="K452" s="44"/>
      <c r="L452" s="44"/>
      <c r="M452" s="4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44"/>
      <c r="H453" s="44"/>
      <c r="I453" s="44"/>
      <c r="J453" s="44"/>
      <c r="K453" s="44"/>
      <c r="L453" s="44"/>
      <c r="M453" s="4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44"/>
      <c r="H454" s="44"/>
      <c r="I454" s="44"/>
      <c r="J454" s="44"/>
      <c r="K454" s="44"/>
      <c r="L454" s="44"/>
      <c r="M454" s="4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44"/>
      <c r="H455" s="44"/>
      <c r="I455" s="44"/>
      <c r="J455" s="44"/>
      <c r="K455" s="44"/>
      <c r="L455" s="44"/>
      <c r="M455" s="4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44"/>
      <c r="H456" s="44"/>
      <c r="I456" s="44"/>
      <c r="J456" s="44"/>
      <c r="K456" s="44"/>
      <c r="L456" s="44"/>
      <c r="M456" s="4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44"/>
      <c r="H457" s="44"/>
      <c r="I457" s="44"/>
      <c r="J457" s="44"/>
      <c r="K457" s="44"/>
      <c r="L457" s="44"/>
      <c r="M457" s="4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44"/>
      <c r="H458" s="44"/>
      <c r="I458" s="44"/>
      <c r="J458" s="44"/>
      <c r="K458" s="44"/>
      <c r="L458" s="44"/>
      <c r="M458" s="4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44"/>
      <c r="H459" s="44"/>
      <c r="I459" s="44"/>
      <c r="J459" s="44"/>
      <c r="K459" s="44"/>
      <c r="L459" s="44"/>
      <c r="M459" s="4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44"/>
      <c r="H460" s="44"/>
      <c r="I460" s="44"/>
      <c r="J460" s="44"/>
      <c r="K460" s="44"/>
      <c r="L460" s="44"/>
      <c r="M460" s="4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44"/>
      <c r="H461" s="44"/>
      <c r="I461" s="44"/>
      <c r="J461" s="44"/>
      <c r="K461" s="44"/>
      <c r="L461" s="44"/>
      <c r="M461" s="4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44"/>
      <c r="H462" s="44"/>
      <c r="I462" s="44"/>
      <c r="J462" s="44"/>
      <c r="K462" s="44"/>
      <c r="L462" s="44"/>
      <c r="M462" s="4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44"/>
      <c r="H463" s="44"/>
      <c r="I463" s="44"/>
      <c r="J463" s="44"/>
      <c r="K463" s="44"/>
      <c r="L463" s="44"/>
      <c r="M463" s="4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44"/>
      <c r="H464" s="44"/>
      <c r="I464" s="44"/>
      <c r="J464" s="44"/>
      <c r="K464" s="44"/>
      <c r="L464" s="44"/>
      <c r="M464" s="4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44"/>
      <c r="H465" s="44"/>
      <c r="I465" s="44"/>
      <c r="J465" s="44"/>
      <c r="K465" s="44"/>
      <c r="L465" s="44"/>
      <c r="M465" s="4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44"/>
      <c r="H466" s="44"/>
      <c r="I466" s="44"/>
      <c r="J466" s="44"/>
      <c r="K466" s="44"/>
      <c r="L466" s="44"/>
      <c r="M466" s="4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44"/>
      <c r="H467" s="44"/>
      <c r="I467" s="44"/>
      <c r="J467" s="44"/>
      <c r="K467" s="44"/>
      <c r="L467" s="44"/>
      <c r="M467" s="4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44"/>
      <c r="H468" s="44"/>
      <c r="I468" s="44"/>
      <c r="J468" s="44"/>
      <c r="K468" s="44"/>
      <c r="L468" s="44"/>
      <c r="M468" s="4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44"/>
      <c r="H469" s="44"/>
      <c r="I469" s="44"/>
      <c r="J469" s="44"/>
      <c r="K469" s="44"/>
      <c r="L469" s="44"/>
      <c r="M469" s="4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44"/>
      <c r="H470" s="44"/>
      <c r="I470" s="44"/>
      <c r="J470" s="44"/>
      <c r="K470" s="44"/>
      <c r="L470" s="44"/>
      <c r="M470" s="4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44"/>
      <c r="H471" s="44"/>
      <c r="I471" s="44"/>
      <c r="J471" s="44"/>
      <c r="K471" s="44"/>
      <c r="L471" s="44"/>
      <c r="M471" s="4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44"/>
      <c r="H472" s="44"/>
      <c r="I472" s="44"/>
      <c r="J472" s="44"/>
      <c r="K472" s="44"/>
      <c r="L472" s="44"/>
      <c r="M472" s="4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44"/>
      <c r="H473" s="44"/>
      <c r="I473" s="44"/>
      <c r="J473" s="44"/>
      <c r="K473" s="44"/>
      <c r="L473" s="44"/>
      <c r="M473" s="4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44"/>
      <c r="H474" s="44"/>
      <c r="I474" s="44"/>
      <c r="J474" s="44"/>
      <c r="K474" s="44"/>
      <c r="L474" s="44"/>
      <c r="M474" s="4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44"/>
      <c r="H475" s="44"/>
      <c r="I475" s="44"/>
      <c r="J475" s="44"/>
      <c r="K475" s="44"/>
      <c r="L475" s="44"/>
      <c r="M475" s="4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44"/>
      <c r="H476" s="44"/>
      <c r="I476" s="44"/>
      <c r="J476" s="44"/>
      <c r="K476" s="44"/>
      <c r="L476" s="44"/>
      <c r="M476" s="4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44"/>
      <c r="H477" s="44"/>
      <c r="I477" s="44"/>
      <c r="J477" s="44"/>
      <c r="K477" s="44"/>
      <c r="L477" s="44"/>
      <c r="M477" s="4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44"/>
      <c r="H478" s="44"/>
      <c r="I478" s="44"/>
      <c r="J478" s="44"/>
      <c r="K478" s="44"/>
      <c r="L478" s="44"/>
      <c r="M478" s="4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44"/>
      <c r="H479" s="44"/>
      <c r="I479" s="44"/>
      <c r="J479" s="44"/>
      <c r="K479" s="44"/>
      <c r="L479" s="44"/>
      <c r="M479" s="4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44"/>
      <c r="H480" s="44"/>
      <c r="I480" s="44"/>
      <c r="J480" s="44"/>
      <c r="K480" s="44"/>
      <c r="L480" s="44"/>
      <c r="M480" s="4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44"/>
      <c r="H481" s="44"/>
      <c r="I481" s="44"/>
      <c r="J481" s="44"/>
      <c r="K481" s="44"/>
      <c r="L481" s="44"/>
      <c r="M481" s="4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44"/>
      <c r="H482" s="44"/>
      <c r="I482" s="44"/>
      <c r="J482" s="44"/>
      <c r="K482" s="44"/>
      <c r="L482" s="44"/>
      <c r="M482" s="4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44"/>
      <c r="H483" s="44"/>
      <c r="I483" s="44"/>
      <c r="J483" s="44"/>
      <c r="K483" s="44"/>
      <c r="L483" s="44"/>
      <c r="M483" s="4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44"/>
      <c r="H484" s="44"/>
      <c r="I484" s="44"/>
      <c r="J484" s="44"/>
      <c r="K484" s="44"/>
      <c r="L484" s="44"/>
      <c r="M484" s="4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44"/>
      <c r="H485" s="44"/>
      <c r="I485" s="44"/>
      <c r="J485" s="44"/>
      <c r="K485" s="44"/>
      <c r="L485" s="44"/>
      <c r="M485" s="4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44"/>
      <c r="H486" s="44"/>
      <c r="I486" s="44"/>
      <c r="J486" s="44"/>
      <c r="K486" s="44"/>
      <c r="L486" s="44"/>
      <c r="M486" s="4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44"/>
      <c r="H487" s="44"/>
      <c r="I487" s="44"/>
      <c r="J487" s="44"/>
      <c r="K487" s="44"/>
      <c r="L487" s="44"/>
      <c r="M487" s="4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44"/>
      <c r="H488" s="44"/>
      <c r="I488" s="44"/>
      <c r="J488" s="44"/>
      <c r="K488" s="44"/>
      <c r="L488" s="44"/>
      <c r="M488" s="4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44"/>
      <c r="H489" s="44"/>
      <c r="I489" s="44"/>
      <c r="J489" s="44"/>
      <c r="K489" s="44"/>
      <c r="L489" s="44"/>
      <c r="M489" s="4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44"/>
      <c r="H490" s="44"/>
      <c r="I490" s="44"/>
      <c r="J490" s="44"/>
      <c r="K490" s="44"/>
      <c r="L490" s="44"/>
      <c r="M490" s="4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44"/>
      <c r="H491" s="44"/>
      <c r="I491" s="44"/>
      <c r="J491" s="44"/>
      <c r="K491" s="44"/>
      <c r="L491" s="44"/>
      <c r="M491" s="4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44"/>
      <c r="H492" s="44"/>
      <c r="I492" s="44"/>
      <c r="J492" s="44"/>
      <c r="K492" s="44"/>
      <c r="L492" s="44"/>
      <c r="M492" s="4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44"/>
      <c r="H493" s="44"/>
      <c r="I493" s="44"/>
      <c r="J493" s="44"/>
      <c r="K493" s="44"/>
      <c r="L493" s="44"/>
      <c r="M493" s="4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44"/>
      <c r="H494" s="44"/>
      <c r="I494" s="44"/>
      <c r="J494" s="44"/>
      <c r="K494" s="44"/>
      <c r="L494" s="44"/>
      <c r="M494" s="4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44"/>
      <c r="H495" s="44"/>
      <c r="I495" s="44"/>
      <c r="J495" s="44"/>
      <c r="K495" s="44"/>
      <c r="L495" s="44"/>
      <c r="M495" s="4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44"/>
      <c r="H496" s="44"/>
      <c r="I496" s="44"/>
      <c r="J496" s="44"/>
      <c r="K496" s="44"/>
      <c r="L496" s="44"/>
      <c r="M496" s="4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44"/>
      <c r="H497" s="44"/>
      <c r="I497" s="44"/>
      <c r="J497" s="44"/>
      <c r="K497" s="44"/>
      <c r="L497" s="44"/>
      <c r="M497" s="4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44"/>
      <c r="H498" s="44"/>
      <c r="I498" s="44"/>
      <c r="J498" s="44"/>
      <c r="K498" s="44"/>
      <c r="L498" s="44"/>
      <c r="M498" s="4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44"/>
      <c r="H499" s="44"/>
      <c r="I499" s="44"/>
      <c r="J499" s="44"/>
      <c r="K499" s="44"/>
      <c r="L499" s="44"/>
      <c r="M499" s="4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44"/>
      <c r="H500" s="44"/>
      <c r="I500" s="44"/>
      <c r="J500" s="44"/>
      <c r="K500" s="44"/>
      <c r="L500" s="44"/>
      <c r="M500" s="4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44"/>
      <c r="H501" s="44"/>
      <c r="I501" s="44"/>
      <c r="J501" s="44"/>
      <c r="K501" s="44"/>
      <c r="L501" s="44"/>
      <c r="M501" s="4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44"/>
      <c r="H502" s="44"/>
      <c r="I502" s="44"/>
      <c r="J502" s="44"/>
      <c r="K502" s="44"/>
      <c r="L502" s="44"/>
      <c r="M502" s="4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44"/>
      <c r="H503" s="44"/>
      <c r="I503" s="44"/>
      <c r="J503" s="44"/>
      <c r="K503" s="44"/>
      <c r="L503" s="44"/>
      <c r="M503" s="4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44"/>
      <c r="H504" s="44"/>
      <c r="I504" s="44"/>
      <c r="J504" s="44"/>
      <c r="K504" s="44"/>
      <c r="L504" s="44"/>
      <c r="M504" s="4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44"/>
      <c r="H505" s="44"/>
      <c r="I505" s="44"/>
      <c r="J505" s="44"/>
      <c r="K505" s="44"/>
      <c r="L505" s="44"/>
      <c r="M505" s="4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44"/>
      <c r="H506" s="44"/>
      <c r="I506" s="44"/>
      <c r="J506" s="44"/>
      <c r="K506" s="44"/>
      <c r="L506" s="44"/>
      <c r="M506" s="4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44"/>
      <c r="H507" s="44"/>
      <c r="I507" s="44"/>
      <c r="J507" s="44"/>
      <c r="K507" s="44"/>
      <c r="L507" s="44"/>
      <c r="M507" s="4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44"/>
      <c r="H508" s="44"/>
      <c r="I508" s="44"/>
      <c r="J508" s="44"/>
      <c r="K508" s="44"/>
      <c r="L508" s="44"/>
      <c r="M508" s="4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44"/>
      <c r="H509" s="44"/>
      <c r="I509" s="44"/>
      <c r="J509" s="44"/>
      <c r="K509" s="44"/>
      <c r="L509" s="44"/>
      <c r="M509" s="4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44"/>
      <c r="H510" s="44"/>
      <c r="I510" s="44"/>
      <c r="J510" s="44"/>
      <c r="K510" s="44"/>
      <c r="L510" s="44"/>
      <c r="M510" s="4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44"/>
      <c r="H511" s="44"/>
      <c r="I511" s="44"/>
      <c r="J511" s="44"/>
      <c r="K511" s="44"/>
      <c r="L511" s="44"/>
      <c r="M511" s="4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44"/>
      <c r="H512" s="44"/>
      <c r="I512" s="44"/>
      <c r="J512" s="44"/>
      <c r="K512" s="44"/>
      <c r="L512" s="44"/>
      <c r="M512" s="4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44"/>
      <c r="H513" s="44"/>
      <c r="I513" s="44"/>
      <c r="J513" s="44"/>
      <c r="K513" s="44"/>
      <c r="L513" s="44"/>
      <c r="M513" s="4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44"/>
      <c r="H514" s="44"/>
      <c r="I514" s="44"/>
      <c r="J514" s="44"/>
      <c r="K514" s="44"/>
      <c r="L514" s="44"/>
      <c r="M514" s="4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44"/>
      <c r="H515" s="44"/>
      <c r="I515" s="44"/>
      <c r="J515" s="44"/>
      <c r="K515" s="44"/>
      <c r="L515" s="44"/>
      <c r="M515" s="4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44"/>
      <c r="H516" s="44"/>
      <c r="I516" s="44"/>
      <c r="J516" s="44"/>
      <c r="K516" s="44"/>
      <c r="L516" s="44"/>
      <c r="M516" s="4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44"/>
      <c r="H517" s="44"/>
      <c r="I517" s="44"/>
      <c r="J517" s="44"/>
      <c r="K517" s="44"/>
      <c r="L517" s="44"/>
      <c r="M517" s="4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44"/>
      <c r="H518" s="44"/>
      <c r="I518" s="44"/>
      <c r="J518" s="44"/>
      <c r="K518" s="44"/>
      <c r="L518" s="44"/>
      <c r="M518" s="4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44"/>
      <c r="H519" s="44"/>
      <c r="I519" s="44"/>
      <c r="J519" s="44"/>
      <c r="K519" s="44"/>
      <c r="L519" s="44"/>
      <c r="M519" s="4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44"/>
      <c r="H520" s="44"/>
      <c r="I520" s="44"/>
      <c r="J520" s="44"/>
      <c r="K520" s="44"/>
      <c r="L520" s="44"/>
      <c r="M520" s="4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44"/>
      <c r="H521" s="44"/>
      <c r="I521" s="44"/>
      <c r="J521" s="44"/>
      <c r="K521" s="44"/>
      <c r="L521" s="44"/>
      <c r="M521" s="4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44"/>
      <c r="H522" s="44"/>
      <c r="I522" s="44"/>
      <c r="J522" s="44"/>
      <c r="K522" s="44"/>
      <c r="L522" s="44"/>
      <c r="M522" s="4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44"/>
      <c r="H523" s="44"/>
      <c r="I523" s="44"/>
      <c r="J523" s="44"/>
      <c r="K523" s="44"/>
      <c r="L523" s="44"/>
      <c r="M523" s="4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44"/>
      <c r="H524" s="44"/>
      <c r="I524" s="44"/>
      <c r="J524" s="44"/>
      <c r="K524" s="44"/>
      <c r="L524" s="44"/>
      <c r="M524" s="4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44"/>
      <c r="H525" s="44"/>
      <c r="I525" s="44"/>
      <c r="J525" s="44"/>
      <c r="K525" s="44"/>
      <c r="L525" s="44"/>
      <c r="M525" s="4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44"/>
      <c r="H526" s="44"/>
      <c r="I526" s="44"/>
      <c r="J526" s="44"/>
      <c r="K526" s="44"/>
      <c r="L526" s="44"/>
      <c r="M526" s="4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44"/>
      <c r="H527" s="44"/>
      <c r="I527" s="44"/>
      <c r="J527" s="44"/>
      <c r="K527" s="44"/>
      <c r="L527" s="44"/>
      <c r="M527" s="4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44"/>
      <c r="H528" s="44"/>
      <c r="I528" s="44"/>
      <c r="J528" s="44"/>
      <c r="K528" s="44"/>
      <c r="L528" s="44"/>
      <c r="M528" s="4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44"/>
      <c r="H529" s="44"/>
      <c r="I529" s="44"/>
      <c r="J529" s="44"/>
      <c r="K529" s="44"/>
      <c r="L529" s="44"/>
      <c r="M529" s="4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44"/>
      <c r="H530" s="44"/>
      <c r="I530" s="44"/>
      <c r="J530" s="44"/>
      <c r="K530" s="44"/>
      <c r="L530" s="44"/>
      <c r="M530" s="4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44"/>
      <c r="H531" s="44"/>
      <c r="I531" s="44"/>
      <c r="J531" s="44"/>
      <c r="K531" s="44"/>
      <c r="L531" s="44"/>
      <c r="M531" s="4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44"/>
      <c r="H532" s="44"/>
      <c r="I532" s="44"/>
      <c r="J532" s="44"/>
      <c r="K532" s="44"/>
      <c r="L532" s="44"/>
      <c r="M532" s="4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44"/>
      <c r="H533" s="44"/>
      <c r="I533" s="44"/>
      <c r="J533" s="44"/>
      <c r="K533" s="44"/>
      <c r="L533" s="44"/>
      <c r="M533" s="4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44"/>
      <c r="H534" s="44"/>
      <c r="I534" s="44"/>
      <c r="J534" s="44"/>
      <c r="K534" s="44"/>
      <c r="L534" s="44"/>
      <c r="M534" s="4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44"/>
      <c r="H535" s="44"/>
      <c r="I535" s="44"/>
      <c r="J535" s="44"/>
      <c r="K535" s="44"/>
      <c r="L535" s="44"/>
      <c r="M535" s="4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44"/>
      <c r="H536" s="44"/>
      <c r="I536" s="44"/>
      <c r="J536" s="44"/>
      <c r="K536" s="44"/>
      <c r="L536" s="44"/>
      <c r="M536" s="4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44"/>
      <c r="H537" s="44"/>
      <c r="I537" s="44"/>
      <c r="J537" s="44"/>
      <c r="K537" s="44"/>
      <c r="L537" s="44"/>
      <c r="M537" s="4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44"/>
      <c r="H538" s="44"/>
      <c r="I538" s="44"/>
      <c r="J538" s="44"/>
      <c r="K538" s="44"/>
      <c r="L538" s="44"/>
      <c r="M538" s="4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44"/>
      <c r="H539" s="44"/>
      <c r="I539" s="44"/>
      <c r="J539" s="44"/>
      <c r="K539" s="44"/>
      <c r="L539" s="44"/>
      <c r="M539" s="4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44"/>
      <c r="H540" s="44"/>
      <c r="I540" s="44"/>
      <c r="J540" s="44"/>
      <c r="K540" s="44"/>
      <c r="L540" s="44"/>
      <c r="M540" s="4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44"/>
      <c r="H541" s="44"/>
      <c r="I541" s="44"/>
      <c r="J541" s="44"/>
      <c r="K541" s="44"/>
      <c r="L541" s="44"/>
      <c r="M541" s="4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44"/>
      <c r="H542" s="44"/>
      <c r="I542" s="44"/>
      <c r="J542" s="44"/>
      <c r="K542" s="44"/>
      <c r="L542" s="44"/>
      <c r="M542" s="4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44"/>
      <c r="H543" s="44"/>
      <c r="I543" s="44"/>
      <c r="J543" s="44"/>
      <c r="K543" s="44"/>
      <c r="L543" s="44"/>
      <c r="M543" s="4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44"/>
      <c r="H544" s="44"/>
      <c r="I544" s="44"/>
      <c r="J544" s="44"/>
      <c r="K544" s="44"/>
      <c r="L544" s="44"/>
      <c r="M544" s="4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44"/>
      <c r="H545" s="44"/>
      <c r="I545" s="44"/>
      <c r="J545" s="44"/>
      <c r="K545" s="44"/>
      <c r="L545" s="44"/>
      <c r="M545" s="4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44"/>
      <c r="H546" s="44"/>
      <c r="I546" s="44"/>
      <c r="J546" s="44"/>
      <c r="K546" s="44"/>
      <c r="L546" s="44"/>
      <c r="M546" s="4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44"/>
      <c r="H547" s="44"/>
      <c r="I547" s="44"/>
      <c r="J547" s="44"/>
      <c r="K547" s="44"/>
      <c r="L547" s="44"/>
      <c r="M547" s="4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44"/>
      <c r="H548" s="44"/>
      <c r="I548" s="44"/>
      <c r="J548" s="44"/>
      <c r="K548" s="44"/>
      <c r="L548" s="44"/>
      <c r="M548" s="4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44"/>
      <c r="H549" s="44"/>
      <c r="I549" s="44"/>
      <c r="J549" s="44"/>
      <c r="K549" s="44"/>
      <c r="L549" s="44"/>
      <c r="M549" s="4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44"/>
      <c r="H550" s="44"/>
      <c r="I550" s="44"/>
      <c r="J550" s="44"/>
      <c r="K550" s="44"/>
      <c r="L550" s="44"/>
      <c r="M550" s="4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44"/>
      <c r="H551" s="44"/>
      <c r="I551" s="44"/>
      <c r="J551" s="44"/>
      <c r="K551" s="44"/>
      <c r="L551" s="44"/>
      <c r="M551" s="4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44"/>
      <c r="H552" s="44"/>
      <c r="I552" s="44"/>
      <c r="J552" s="44"/>
      <c r="K552" s="44"/>
      <c r="L552" s="44"/>
      <c r="M552" s="4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44"/>
      <c r="H553" s="44"/>
      <c r="I553" s="44"/>
      <c r="J553" s="44"/>
      <c r="K553" s="44"/>
      <c r="L553" s="44"/>
      <c r="M553" s="4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44"/>
      <c r="H554" s="44"/>
      <c r="I554" s="44"/>
      <c r="J554" s="44"/>
      <c r="K554" s="44"/>
      <c r="L554" s="44"/>
      <c r="M554" s="4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44"/>
      <c r="H555" s="44"/>
      <c r="I555" s="44"/>
      <c r="J555" s="44"/>
      <c r="K555" s="44"/>
      <c r="L555" s="44"/>
      <c r="M555" s="4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44"/>
      <c r="H556" s="44"/>
      <c r="I556" s="44"/>
      <c r="J556" s="44"/>
      <c r="K556" s="44"/>
      <c r="L556" s="44"/>
      <c r="M556" s="4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44"/>
      <c r="H557" s="44"/>
      <c r="I557" s="44"/>
      <c r="J557" s="44"/>
      <c r="K557" s="44"/>
      <c r="L557" s="44"/>
      <c r="M557" s="4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44"/>
      <c r="H558" s="44"/>
      <c r="I558" s="44"/>
      <c r="J558" s="44"/>
      <c r="K558" s="44"/>
      <c r="L558" s="44"/>
      <c r="M558" s="4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44"/>
      <c r="H559" s="44"/>
      <c r="I559" s="44"/>
      <c r="J559" s="44"/>
      <c r="K559" s="44"/>
      <c r="L559" s="44"/>
      <c r="M559" s="4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44"/>
      <c r="H560" s="44"/>
      <c r="I560" s="44"/>
      <c r="J560" s="44"/>
      <c r="K560" s="44"/>
      <c r="L560" s="44"/>
      <c r="M560" s="4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44"/>
      <c r="H561" s="44"/>
      <c r="I561" s="44"/>
      <c r="J561" s="44"/>
      <c r="K561" s="44"/>
      <c r="L561" s="44"/>
      <c r="M561" s="4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44"/>
      <c r="H562" s="44"/>
      <c r="I562" s="44"/>
      <c r="J562" s="44"/>
      <c r="K562" s="44"/>
      <c r="L562" s="44"/>
      <c r="M562" s="4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44"/>
      <c r="H563" s="44"/>
      <c r="I563" s="44"/>
      <c r="J563" s="44"/>
      <c r="K563" s="44"/>
      <c r="L563" s="44"/>
      <c r="M563" s="4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44"/>
      <c r="H564" s="44"/>
      <c r="I564" s="44"/>
      <c r="J564" s="44"/>
      <c r="K564" s="44"/>
      <c r="L564" s="44"/>
      <c r="M564" s="4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44"/>
      <c r="H565" s="44"/>
      <c r="I565" s="44"/>
      <c r="J565" s="44"/>
      <c r="K565" s="44"/>
      <c r="L565" s="44"/>
      <c r="M565" s="4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44"/>
      <c r="H566" s="44"/>
      <c r="I566" s="44"/>
      <c r="J566" s="44"/>
      <c r="K566" s="44"/>
      <c r="L566" s="44"/>
      <c r="M566" s="4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44"/>
      <c r="H567" s="44"/>
      <c r="I567" s="44"/>
      <c r="J567" s="44"/>
      <c r="K567" s="44"/>
      <c r="L567" s="44"/>
      <c r="M567" s="4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44"/>
      <c r="H568" s="44"/>
      <c r="I568" s="44"/>
      <c r="J568" s="44"/>
      <c r="K568" s="44"/>
      <c r="L568" s="44"/>
      <c r="M568" s="4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44"/>
      <c r="H569" s="44"/>
      <c r="I569" s="44"/>
      <c r="J569" s="44"/>
      <c r="K569" s="44"/>
      <c r="L569" s="44"/>
      <c r="M569" s="4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44"/>
      <c r="H570" s="44"/>
      <c r="I570" s="44"/>
      <c r="J570" s="44"/>
      <c r="K570" s="44"/>
      <c r="L570" s="44"/>
      <c r="M570" s="4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44"/>
      <c r="H571" s="44"/>
      <c r="I571" s="44"/>
      <c r="J571" s="44"/>
      <c r="K571" s="44"/>
      <c r="L571" s="44"/>
      <c r="M571" s="4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44"/>
      <c r="H572" s="44"/>
      <c r="I572" s="44"/>
      <c r="J572" s="44"/>
      <c r="K572" s="44"/>
      <c r="L572" s="44"/>
      <c r="M572" s="4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44"/>
      <c r="H573" s="44"/>
      <c r="I573" s="44"/>
      <c r="J573" s="44"/>
      <c r="K573" s="44"/>
      <c r="L573" s="44"/>
      <c r="M573" s="4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44"/>
      <c r="H574" s="44"/>
      <c r="I574" s="44"/>
      <c r="J574" s="44"/>
      <c r="K574" s="44"/>
      <c r="L574" s="44"/>
      <c r="M574" s="4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44"/>
      <c r="H575" s="44"/>
      <c r="I575" s="44"/>
      <c r="J575" s="44"/>
      <c r="K575" s="44"/>
      <c r="L575" s="44"/>
      <c r="M575" s="4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44"/>
      <c r="H576" s="44"/>
      <c r="I576" s="44"/>
      <c r="J576" s="44"/>
      <c r="K576" s="44"/>
      <c r="L576" s="44"/>
      <c r="M576" s="4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44"/>
      <c r="H577" s="44"/>
      <c r="I577" s="44"/>
      <c r="J577" s="44"/>
      <c r="K577" s="44"/>
      <c r="L577" s="44"/>
      <c r="M577" s="4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44"/>
      <c r="H578" s="44"/>
      <c r="I578" s="44"/>
      <c r="J578" s="44"/>
      <c r="K578" s="44"/>
      <c r="L578" s="44"/>
      <c r="M578" s="4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44"/>
      <c r="H579" s="44"/>
      <c r="I579" s="44"/>
      <c r="J579" s="44"/>
      <c r="K579" s="44"/>
      <c r="L579" s="44"/>
      <c r="M579" s="4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44"/>
      <c r="H580" s="44"/>
      <c r="I580" s="44"/>
      <c r="J580" s="44"/>
      <c r="K580" s="44"/>
      <c r="L580" s="44"/>
      <c r="M580" s="4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44"/>
      <c r="H581" s="44"/>
      <c r="I581" s="44"/>
      <c r="J581" s="44"/>
      <c r="K581" s="44"/>
      <c r="L581" s="44"/>
      <c r="M581" s="4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44"/>
      <c r="H582" s="44"/>
      <c r="I582" s="44"/>
      <c r="J582" s="44"/>
      <c r="K582" s="44"/>
      <c r="L582" s="44"/>
      <c r="M582" s="4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44"/>
      <c r="H583" s="44"/>
      <c r="I583" s="44"/>
      <c r="J583" s="44"/>
      <c r="K583" s="44"/>
      <c r="L583" s="44"/>
      <c r="M583" s="4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44"/>
      <c r="H584" s="44"/>
      <c r="I584" s="44"/>
      <c r="J584" s="44"/>
      <c r="K584" s="44"/>
      <c r="L584" s="44"/>
      <c r="M584" s="4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44"/>
      <c r="H585" s="44"/>
      <c r="I585" s="44"/>
      <c r="J585" s="44"/>
      <c r="K585" s="44"/>
      <c r="L585" s="44"/>
      <c r="M585" s="4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44"/>
      <c r="H586" s="44"/>
      <c r="I586" s="44"/>
      <c r="J586" s="44"/>
      <c r="K586" s="44"/>
      <c r="L586" s="44"/>
      <c r="M586" s="4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44"/>
      <c r="H587" s="44"/>
      <c r="I587" s="44"/>
      <c r="J587" s="44"/>
      <c r="K587" s="44"/>
      <c r="L587" s="44"/>
      <c r="M587" s="4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44"/>
      <c r="H588" s="44"/>
      <c r="I588" s="44"/>
      <c r="J588" s="44"/>
      <c r="K588" s="44"/>
      <c r="L588" s="44"/>
      <c r="M588" s="4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44"/>
      <c r="H589" s="44"/>
      <c r="I589" s="44"/>
      <c r="J589" s="44"/>
      <c r="K589" s="44"/>
      <c r="L589" s="44"/>
      <c r="M589" s="4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44"/>
      <c r="H590" s="44"/>
      <c r="I590" s="44"/>
      <c r="J590" s="44"/>
      <c r="K590" s="44"/>
      <c r="L590" s="44"/>
      <c r="M590" s="4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44"/>
      <c r="H591" s="44"/>
      <c r="I591" s="44"/>
      <c r="J591" s="44"/>
      <c r="K591" s="44"/>
      <c r="L591" s="44"/>
      <c r="M591" s="4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44"/>
      <c r="H592" s="44"/>
      <c r="I592" s="44"/>
      <c r="J592" s="44"/>
      <c r="K592" s="44"/>
      <c r="L592" s="44"/>
      <c r="M592" s="4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44"/>
      <c r="H593" s="44"/>
      <c r="I593" s="44"/>
      <c r="J593" s="44"/>
      <c r="K593" s="44"/>
      <c r="L593" s="44"/>
      <c r="M593" s="4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44"/>
      <c r="H594" s="44"/>
      <c r="I594" s="44"/>
      <c r="J594" s="44"/>
      <c r="K594" s="44"/>
      <c r="L594" s="44"/>
      <c r="M594" s="4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44"/>
      <c r="H595" s="44"/>
      <c r="I595" s="44"/>
      <c r="J595" s="44"/>
      <c r="K595" s="44"/>
      <c r="L595" s="44"/>
      <c r="M595" s="4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44"/>
      <c r="H596" s="44"/>
      <c r="I596" s="44"/>
      <c r="J596" s="44"/>
      <c r="K596" s="44"/>
      <c r="L596" s="44"/>
      <c r="M596" s="4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44"/>
      <c r="H597" s="44"/>
      <c r="I597" s="44"/>
      <c r="J597" s="44"/>
      <c r="K597" s="44"/>
      <c r="L597" s="44"/>
      <c r="M597" s="4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44"/>
      <c r="H598" s="44"/>
      <c r="I598" s="44"/>
      <c r="J598" s="44"/>
      <c r="K598" s="44"/>
      <c r="L598" s="44"/>
      <c r="M598" s="4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44"/>
      <c r="H599" s="44"/>
      <c r="I599" s="44"/>
      <c r="J599" s="44"/>
      <c r="K599" s="44"/>
      <c r="L599" s="44"/>
      <c r="M599" s="4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44"/>
      <c r="H600" s="44"/>
      <c r="I600" s="44"/>
      <c r="J600" s="44"/>
      <c r="K600" s="44"/>
      <c r="L600" s="44"/>
      <c r="M600" s="4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44"/>
      <c r="H601" s="44"/>
      <c r="I601" s="44"/>
      <c r="J601" s="44"/>
      <c r="K601" s="44"/>
      <c r="L601" s="44"/>
      <c r="M601" s="4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44"/>
      <c r="H602" s="44"/>
      <c r="I602" s="44"/>
      <c r="J602" s="44"/>
      <c r="K602" s="44"/>
      <c r="L602" s="44"/>
      <c r="M602" s="4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44"/>
      <c r="H603" s="44"/>
      <c r="I603" s="44"/>
      <c r="J603" s="44"/>
      <c r="K603" s="44"/>
      <c r="L603" s="44"/>
      <c r="M603" s="4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44"/>
      <c r="H604" s="44"/>
      <c r="I604" s="44"/>
      <c r="J604" s="44"/>
      <c r="K604" s="44"/>
      <c r="L604" s="44"/>
      <c r="M604" s="4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44"/>
      <c r="H605" s="44"/>
      <c r="I605" s="44"/>
      <c r="J605" s="44"/>
      <c r="K605" s="44"/>
      <c r="L605" s="44"/>
      <c r="M605" s="4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44"/>
      <c r="H606" s="44"/>
      <c r="I606" s="44"/>
      <c r="J606" s="44"/>
      <c r="K606" s="44"/>
      <c r="L606" s="44"/>
      <c r="M606" s="4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44"/>
      <c r="H607" s="44"/>
      <c r="I607" s="44"/>
      <c r="J607" s="44"/>
      <c r="K607" s="44"/>
      <c r="L607" s="44"/>
      <c r="M607" s="4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44"/>
      <c r="H608" s="44"/>
      <c r="I608" s="44"/>
      <c r="J608" s="44"/>
      <c r="K608" s="44"/>
      <c r="L608" s="44"/>
      <c r="M608" s="4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44"/>
      <c r="H609" s="44"/>
      <c r="I609" s="44"/>
      <c r="J609" s="44"/>
      <c r="K609" s="44"/>
      <c r="L609" s="44"/>
      <c r="M609" s="4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44"/>
      <c r="H610" s="44"/>
      <c r="I610" s="44"/>
      <c r="J610" s="44"/>
      <c r="K610" s="44"/>
      <c r="L610" s="44"/>
      <c r="M610" s="4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44"/>
      <c r="H611" s="44"/>
      <c r="I611" s="44"/>
      <c r="J611" s="44"/>
      <c r="K611" s="44"/>
      <c r="L611" s="44"/>
      <c r="M611" s="4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44"/>
      <c r="H612" s="44"/>
      <c r="I612" s="44"/>
      <c r="J612" s="44"/>
      <c r="K612" s="44"/>
      <c r="L612" s="44"/>
      <c r="M612" s="4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44"/>
      <c r="H613" s="44"/>
      <c r="I613" s="44"/>
      <c r="J613" s="44"/>
      <c r="K613" s="44"/>
      <c r="L613" s="44"/>
      <c r="M613" s="4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44"/>
      <c r="H614" s="44"/>
      <c r="I614" s="44"/>
      <c r="J614" s="44"/>
      <c r="K614" s="44"/>
      <c r="L614" s="44"/>
      <c r="M614" s="4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44"/>
      <c r="H615" s="44"/>
      <c r="I615" s="44"/>
      <c r="J615" s="44"/>
      <c r="K615" s="44"/>
      <c r="L615" s="44"/>
      <c r="M615" s="4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44"/>
      <c r="H616" s="44"/>
      <c r="I616" s="44"/>
      <c r="J616" s="44"/>
      <c r="K616" s="44"/>
      <c r="L616" s="44"/>
      <c r="M616" s="4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44"/>
      <c r="H617" s="44"/>
      <c r="I617" s="44"/>
      <c r="J617" s="44"/>
      <c r="K617" s="44"/>
      <c r="L617" s="44"/>
      <c r="M617" s="4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44"/>
      <c r="H618" s="44"/>
      <c r="I618" s="44"/>
      <c r="J618" s="44"/>
      <c r="K618" s="44"/>
      <c r="L618" s="44"/>
      <c r="M618" s="4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44"/>
      <c r="H619" s="44"/>
      <c r="I619" s="44"/>
      <c r="J619" s="44"/>
      <c r="K619" s="44"/>
      <c r="L619" s="44"/>
      <c r="M619" s="4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44"/>
      <c r="H620" s="44"/>
      <c r="I620" s="44"/>
      <c r="J620" s="44"/>
      <c r="K620" s="44"/>
      <c r="L620" s="44"/>
      <c r="M620" s="4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44"/>
      <c r="H621" s="44"/>
      <c r="I621" s="44"/>
      <c r="J621" s="44"/>
      <c r="K621" s="44"/>
      <c r="L621" s="44"/>
      <c r="M621" s="4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44"/>
      <c r="H622" s="44"/>
      <c r="I622" s="44"/>
      <c r="J622" s="44"/>
      <c r="K622" s="44"/>
      <c r="L622" s="44"/>
      <c r="M622" s="4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44"/>
      <c r="H623" s="44"/>
      <c r="I623" s="44"/>
      <c r="J623" s="44"/>
      <c r="K623" s="44"/>
      <c r="L623" s="44"/>
      <c r="M623" s="4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44"/>
      <c r="H624" s="44"/>
      <c r="I624" s="44"/>
      <c r="J624" s="44"/>
      <c r="K624" s="44"/>
      <c r="L624" s="44"/>
      <c r="M624" s="4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44"/>
      <c r="H625" s="44"/>
      <c r="I625" s="44"/>
      <c r="J625" s="44"/>
      <c r="K625" s="44"/>
      <c r="L625" s="44"/>
      <c r="M625" s="4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44"/>
      <c r="H626" s="44"/>
      <c r="I626" s="44"/>
      <c r="J626" s="44"/>
      <c r="K626" s="44"/>
      <c r="L626" s="44"/>
      <c r="M626" s="4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44"/>
      <c r="H627" s="44"/>
      <c r="I627" s="44"/>
      <c r="J627" s="44"/>
      <c r="K627" s="44"/>
      <c r="L627" s="44"/>
      <c r="M627" s="4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44"/>
      <c r="H628" s="44"/>
      <c r="I628" s="44"/>
      <c r="J628" s="44"/>
      <c r="K628" s="44"/>
      <c r="L628" s="44"/>
      <c r="M628" s="4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44"/>
      <c r="H629" s="44"/>
      <c r="I629" s="44"/>
      <c r="J629" s="44"/>
      <c r="K629" s="44"/>
      <c r="L629" s="44"/>
      <c r="M629" s="4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44"/>
      <c r="H630" s="44"/>
      <c r="I630" s="44"/>
      <c r="J630" s="44"/>
      <c r="K630" s="44"/>
      <c r="L630" s="44"/>
      <c r="M630" s="4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44"/>
      <c r="H631" s="44"/>
      <c r="I631" s="44"/>
      <c r="J631" s="44"/>
      <c r="K631" s="44"/>
      <c r="L631" s="44"/>
      <c r="M631" s="4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44"/>
      <c r="H632" s="44"/>
      <c r="I632" s="44"/>
      <c r="J632" s="44"/>
      <c r="K632" s="44"/>
      <c r="L632" s="44"/>
      <c r="M632" s="4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44"/>
      <c r="H633" s="44"/>
      <c r="I633" s="44"/>
      <c r="J633" s="44"/>
      <c r="K633" s="44"/>
      <c r="L633" s="44"/>
      <c r="M633" s="4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44"/>
      <c r="H634" s="44"/>
      <c r="I634" s="44"/>
      <c r="J634" s="44"/>
      <c r="K634" s="44"/>
      <c r="L634" s="44"/>
      <c r="M634" s="4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44"/>
      <c r="H635" s="44"/>
      <c r="I635" s="44"/>
      <c r="J635" s="44"/>
      <c r="K635" s="44"/>
      <c r="L635" s="44"/>
      <c r="M635" s="4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44"/>
      <c r="H636" s="44"/>
      <c r="I636" s="44"/>
      <c r="J636" s="44"/>
      <c r="K636" s="44"/>
      <c r="L636" s="44"/>
      <c r="M636" s="4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44"/>
      <c r="H637" s="44"/>
      <c r="I637" s="44"/>
      <c r="J637" s="44"/>
      <c r="K637" s="44"/>
      <c r="L637" s="44"/>
      <c r="M637" s="4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44"/>
      <c r="H638" s="44"/>
      <c r="I638" s="44"/>
      <c r="J638" s="44"/>
      <c r="K638" s="44"/>
      <c r="L638" s="44"/>
      <c r="M638" s="4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44"/>
      <c r="H639" s="44"/>
      <c r="I639" s="44"/>
      <c r="J639" s="44"/>
      <c r="K639" s="44"/>
      <c r="L639" s="44"/>
      <c r="M639" s="4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44"/>
      <c r="H640" s="44"/>
      <c r="I640" s="44"/>
      <c r="J640" s="44"/>
      <c r="K640" s="44"/>
      <c r="L640" s="44"/>
      <c r="M640" s="4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44"/>
      <c r="H641" s="44"/>
      <c r="I641" s="44"/>
      <c r="J641" s="44"/>
      <c r="K641" s="44"/>
      <c r="L641" s="44"/>
      <c r="M641" s="4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44"/>
      <c r="H642" s="44"/>
      <c r="I642" s="44"/>
      <c r="J642" s="44"/>
      <c r="K642" s="44"/>
      <c r="L642" s="44"/>
      <c r="M642" s="4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44"/>
      <c r="H643" s="44"/>
      <c r="I643" s="44"/>
      <c r="J643" s="44"/>
      <c r="K643" s="44"/>
      <c r="L643" s="44"/>
      <c r="M643" s="4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44"/>
      <c r="H644" s="44"/>
      <c r="I644" s="44"/>
      <c r="J644" s="44"/>
      <c r="K644" s="44"/>
      <c r="L644" s="44"/>
      <c r="M644" s="4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44"/>
      <c r="H645" s="44"/>
      <c r="I645" s="44"/>
      <c r="J645" s="44"/>
      <c r="K645" s="44"/>
      <c r="L645" s="44"/>
      <c r="M645" s="4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44"/>
      <c r="H646" s="44"/>
      <c r="I646" s="44"/>
      <c r="J646" s="44"/>
      <c r="K646" s="44"/>
      <c r="L646" s="44"/>
      <c r="M646" s="4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44"/>
      <c r="H647" s="44"/>
      <c r="I647" s="44"/>
      <c r="J647" s="44"/>
      <c r="K647" s="44"/>
      <c r="L647" s="44"/>
      <c r="M647" s="4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44"/>
      <c r="H648" s="44"/>
      <c r="I648" s="44"/>
      <c r="J648" s="44"/>
      <c r="K648" s="44"/>
      <c r="L648" s="44"/>
      <c r="M648" s="4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44"/>
      <c r="H649" s="44"/>
      <c r="I649" s="44"/>
      <c r="J649" s="44"/>
      <c r="K649" s="44"/>
      <c r="L649" s="44"/>
      <c r="M649" s="4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44"/>
      <c r="H650" s="44"/>
      <c r="I650" s="44"/>
      <c r="J650" s="44"/>
      <c r="K650" s="44"/>
      <c r="L650" s="44"/>
      <c r="M650" s="4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44"/>
      <c r="H651" s="44"/>
      <c r="I651" s="44"/>
      <c r="J651" s="44"/>
      <c r="K651" s="44"/>
      <c r="L651" s="44"/>
      <c r="M651" s="4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44"/>
      <c r="H652" s="44"/>
      <c r="I652" s="44"/>
      <c r="J652" s="44"/>
      <c r="K652" s="44"/>
      <c r="L652" s="44"/>
      <c r="M652" s="4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44"/>
      <c r="H653" s="44"/>
      <c r="I653" s="44"/>
      <c r="J653" s="44"/>
      <c r="K653" s="44"/>
      <c r="L653" s="44"/>
      <c r="M653" s="4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44"/>
      <c r="H654" s="44"/>
      <c r="I654" s="44"/>
      <c r="J654" s="44"/>
      <c r="K654" s="44"/>
      <c r="L654" s="44"/>
      <c r="M654" s="4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44"/>
      <c r="H655" s="44"/>
      <c r="I655" s="44"/>
      <c r="J655" s="44"/>
      <c r="K655" s="44"/>
      <c r="L655" s="44"/>
      <c r="M655" s="4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44"/>
      <c r="H656" s="44"/>
      <c r="I656" s="44"/>
      <c r="J656" s="44"/>
      <c r="K656" s="44"/>
      <c r="L656" s="44"/>
      <c r="M656" s="4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44"/>
      <c r="H657" s="44"/>
      <c r="I657" s="44"/>
      <c r="J657" s="44"/>
      <c r="K657" s="44"/>
      <c r="L657" s="44"/>
      <c r="M657" s="4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44"/>
      <c r="H658" s="44"/>
      <c r="I658" s="44"/>
      <c r="J658" s="44"/>
      <c r="K658" s="44"/>
      <c r="L658" s="44"/>
      <c r="M658" s="4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44"/>
      <c r="H659" s="44"/>
      <c r="I659" s="44"/>
      <c r="J659" s="44"/>
      <c r="K659" s="44"/>
      <c r="L659" s="44"/>
      <c r="M659" s="4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44"/>
      <c r="H660" s="44"/>
      <c r="I660" s="44"/>
      <c r="J660" s="44"/>
      <c r="K660" s="44"/>
      <c r="L660" s="44"/>
      <c r="M660" s="4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44"/>
      <c r="H661" s="44"/>
      <c r="I661" s="44"/>
      <c r="J661" s="44"/>
      <c r="K661" s="44"/>
      <c r="L661" s="44"/>
      <c r="M661" s="4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44"/>
      <c r="H662" s="44"/>
      <c r="I662" s="44"/>
      <c r="J662" s="44"/>
      <c r="K662" s="44"/>
      <c r="L662" s="44"/>
      <c r="M662" s="4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44"/>
      <c r="H663" s="44"/>
      <c r="I663" s="44"/>
      <c r="J663" s="44"/>
      <c r="K663" s="44"/>
      <c r="L663" s="44"/>
      <c r="M663" s="4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44"/>
      <c r="H664" s="44"/>
      <c r="I664" s="44"/>
      <c r="J664" s="44"/>
      <c r="K664" s="44"/>
      <c r="L664" s="44"/>
      <c r="M664" s="4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44"/>
      <c r="H665" s="44"/>
      <c r="I665" s="44"/>
      <c r="J665" s="44"/>
      <c r="K665" s="44"/>
      <c r="L665" s="44"/>
      <c r="M665" s="4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44"/>
      <c r="H666" s="44"/>
      <c r="I666" s="44"/>
      <c r="J666" s="44"/>
      <c r="K666" s="44"/>
      <c r="L666" s="44"/>
      <c r="M666" s="4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44"/>
      <c r="H667" s="44"/>
      <c r="I667" s="44"/>
      <c r="J667" s="44"/>
      <c r="K667" s="44"/>
      <c r="L667" s="44"/>
      <c r="M667" s="4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44"/>
      <c r="H668" s="44"/>
      <c r="I668" s="44"/>
      <c r="J668" s="44"/>
      <c r="K668" s="44"/>
      <c r="L668" s="44"/>
      <c r="M668" s="4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44"/>
      <c r="H669" s="44"/>
      <c r="I669" s="44"/>
      <c r="J669" s="44"/>
      <c r="K669" s="44"/>
      <c r="L669" s="44"/>
      <c r="M669" s="4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44"/>
      <c r="H670" s="44"/>
      <c r="I670" s="44"/>
      <c r="J670" s="44"/>
      <c r="K670" s="44"/>
      <c r="L670" s="44"/>
      <c r="M670" s="4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44"/>
      <c r="H671" s="44"/>
      <c r="I671" s="44"/>
      <c r="J671" s="44"/>
      <c r="K671" s="44"/>
      <c r="L671" s="44"/>
      <c r="M671" s="4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44"/>
      <c r="H672" s="44"/>
      <c r="I672" s="44"/>
      <c r="J672" s="44"/>
      <c r="K672" s="44"/>
      <c r="L672" s="44"/>
      <c r="M672" s="4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44"/>
      <c r="H673" s="44"/>
      <c r="I673" s="44"/>
      <c r="J673" s="44"/>
      <c r="K673" s="44"/>
      <c r="L673" s="44"/>
      <c r="M673" s="4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44"/>
      <c r="H674" s="44"/>
      <c r="I674" s="44"/>
      <c r="J674" s="44"/>
      <c r="K674" s="44"/>
      <c r="L674" s="44"/>
      <c r="M674" s="4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44"/>
      <c r="H675" s="44"/>
      <c r="I675" s="44"/>
      <c r="J675" s="44"/>
      <c r="K675" s="44"/>
      <c r="L675" s="44"/>
      <c r="M675" s="4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44"/>
      <c r="H676" s="44"/>
      <c r="I676" s="44"/>
      <c r="J676" s="44"/>
      <c r="K676" s="44"/>
      <c r="L676" s="44"/>
      <c r="M676" s="4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44"/>
      <c r="H677" s="44"/>
      <c r="I677" s="44"/>
      <c r="J677" s="44"/>
      <c r="K677" s="44"/>
      <c r="L677" s="44"/>
      <c r="M677" s="4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44"/>
      <c r="H678" s="44"/>
      <c r="I678" s="44"/>
      <c r="J678" s="44"/>
      <c r="K678" s="44"/>
      <c r="L678" s="44"/>
      <c r="M678" s="4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44"/>
      <c r="H679" s="44"/>
      <c r="I679" s="44"/>
      <c r="J679" s="44"/>
      <c r="K679" s="44"/>
      <c r="L679" s="44"/>
      <c r="M679" s="4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44"/>
      <c r="H680" s="44"/>
      <c r="I680" s="44"/>
      <c r="J680" s="44"/>
      <c r="K680" s="44"/>
      <c r="L680" s="44"/>
      <c r="M680" s="4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44"/>
      <c r="H681" s="44"/>
      <c r="I681" s="44"/>
      <c r="J681" s="44"/>
      <c r="K681" s="44"/>
      <c r="L681" s="44"/>
      <c r="M681" s="4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44"/>
      <c r="H682" s="44"/>
      <c r="I682" s="44"/>
      <c r="J682" s="44"/>
      <c r="K682" s="44"/>
      <c r="L682" s="44"/>
      <c r="M682" s="4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44"/>
      <c r="H683" s="44"/>
      <c r="I683" s="44"/>
      <c r="J683" s="44"/>
      <c r="K683" s="44"/>
      <c r="L683" s="44"/>
      <c r="M683" s="4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44"/>
      <c r="H684" s="44"/>
      <c r="I684" s="44"/>
      <c r="J684" s="44"/>
      <c r="K684" s="44"/>
      <c r="L684" s="44"/>
      <c r="M684" s="4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44"/>
      <c r="H685" s="44"/>
      <c r="I685" s="44"/>
      <c r="J685" s="44"/>
      <c r="K685" s="44"/>
      <c r="L685" s="44"/>
      <c r="M685" s="4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44"/>
      <c r="H686" s="44"/>
      <c r="I686" s="44"/>
      <c r="J686" s="44"/>
      <c r="K686" s="44"/>
      <c r="L686" s="44"/>
      <c r="M686" s="4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44"/>
      <c r="H687" s="44"/>
      <c r="I687" s="44"/>
      <c r="J687" s="44"/>
      <c r="K687" s="44"/>
      <c r="L687" s="44"/>
      <c r="M687" s="4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44"/>
      <c r="H688" s="44"/>
      <c r="I688" s="44"/>
      <c r="J688" s="44"/>
      <c r="K688" s="44"/>
      <c r="L688" s="44"/>
      <c r="M688" s="4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44"/>
      <c r="H689" s="44"/>
      <c r="I689" s="44"/>
      <c r="J689" s="44"/>
      <c r="K689" s="44"/>
      <c r="L689" s="44"/>
      <c r="M689" s="4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44"/>
      <c r="H690" s="44"/>
      <c r="I690" s="44"/>
      <c r="J690" s="44"/>
      <c r="K690" s="44"/>
      <c r="L690" s="44"/>
      <c r="M690" s="4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44"/>
      <c r="H691" s="44"/>
      <c r="I691" s="44"/>
      <c r="J691" s="44"/>
      <c r="K691" s="44"/>
      <c r="L691" s="44"/>
      <c r="M691" s="4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44"/>
      <c r="H692" s="44"/>
      <c r="I692" s="44"/>
      <c r="J692" s="44"/>
      <c r="K692" s="44"/>
      <c r="L692" s="44"/>
      <c r="M692" s="4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44"/>
      <c r="H693" s="44"/>
      <c r="I693" s="44"/>
      <c r="J693" s="44"/>
      <c r="K693" s="44"/>
      <c r="L693" s="44"/>
      <c r="M693" s="4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44"/>
      <c r="H694" s="44"/>
      <c r="I694" s="44"/>
      <c r="J694" s="44"/>
      <c r="K694" s="44"/>
      <c r="L694" s="44"/>
      <c r="M694" s="4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44"/>
      <c r="H695" s="44"/>
      <c r="I695" s="44"/>
      <c r="J695" s="44"/>
      <c r="K695" s="44"/>
      <c r="L695" s="44"/>
      <c r="M695" s="4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44"/>
      <c r="H696" s="44"/>
      <c r="I696" s="44"/>
      <c r="J696" s="44"/>
      <c r="K696" s="44"/>
      <c r="L696" s="44"/>
      <c r="M696" s="4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44"/>
      <c r="H697" s="44"/>
      <c r="I697" s="44"/>
      <c r="J697" s="44"/>
      <c r="K697" s="44"/>
      <c r="L697" s="44"/>
      <c r="M697" s="4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44"/>
      <c r="H698" s="44"/>
      <c r="I698" s="44"/>
      <c r="J698" s="44"/>
      <c r="K698" s="44"/>
      <c r="L698" s="44"/>
      <c r="M698" s="4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44"/>
      <c r="H699" s="44"/>
      <c r="I699" s="44"/>
      <c r="J699" s="44"/>
      <c r="K699" s="44"/>
      <c r="L699" s="44"/>
      <c r="M699" s="4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44"/>
      <c r="H700" s="44"/>
      <c r="I700" s="44"/>
      <c r="J700" s="44"/>
      <c r="K700" s="44"/>
      <c r="L700" s="44"/>
      <c r="M700" s="4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44"/>
      <c r="H701" s="44"/>
      <c r="I701" s="44"/>
      <c r="J701" s="44"/>
      <c r="K701" s="44"/>
      <c r="L701" s="44"/>
      <c r="M701" s="4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44"/>
      <c r="H702" s="44"/>
      <c r="I702" s="44"/>
      <c r="J702" s="44"/>
      <c r="K702" s="44"/>
      <c r="L702" s="44"/>
      <c r="M702" s="4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44"/>
      <c r="H703" s="44"/>
      <c r="I703" s="44"/>
      <c r="J703" s="44"/>
      <c r="K703" s="44"/>
      <c r="L703" s="44"/>
      <c r="M703" s="4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44"/>
      <c r="H704" s="44"/>
      <c r="I704" s="44"/>
      <c r="J704" s="44"/>
      <c r="K704" s="44"/>
      <c r="L704" s="44"/>
      <c r="M704" s="4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44"/>
      <c r="H705" s="44"/>
      <c r="I705" s="44"/>
      <c r="J705" s="44"/>
      <c r="K705" s="44"/>
      <c r="L705" s="44"/>
      <c r="M705" s="4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44"/>
      <c r="H706" s="44"/>
      <c r="I706" s="44"/>
      <c r="J706" s="44"/>
      <c r="K706" s="44"/>
      <c r="L706" s="44"/>
      <c r="M706" s="4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44"/>
      <c r="H707" s="44"/>
      <c r="I707" s="44"/>
      <c r="J707" s="44"/>
      <c r="K707" s="44"/>
      <c r="L707" s="44"/>
      <c r="M707" s="4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44"/>
      <c r="H708" s="44"/>
      <c r="I708" s="44"/>
      <c r="J708" s="44"/>
      <c r="K708" s="44"/>
      <c r="L708" s="44"/>
      <c r="M708" s="4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44"/>
      <c r="H709" s="44"/>
      <c r="I709" s="44"/>
      <c r="J709" s="44"/>
      <c r="K709" s="44"/>
      <c r="L709" s="44"/>
      <c r="M709" s="4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44"/>
      <c r="H710" s="44"/>
      <c r="I710" s="44"/>
      <c r="J710" s="44"/>
      <c r="K710" s="44"/>
      <c r="L710" s="44"/>
      <c r="M710" s="4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44"/>
      <c r="H711" s="44"/>
      <c r="I711" s="44"/>
      <c r="J711" s="44"/>
      <c r="K711" s="44"/>
      <c r="L711" s="44"/>
      <c r="M711" s="4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44"/>
      <c r="H712" s="44"/>
      <c r="I712" s="44"/>
      <c r="J712" s="44"/>
      <c r="K712" s="44"/>
      <c r="L712" s="44"/>
      <c r="M712" s="4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44"/>
      <c r="H713" s="44"/>
      <c r="I713" s="44"/>
      <c r="J713" s="44"/>
      <c r="K713" s="44"/>
      <c r="L713" s="44"/>
      <c r="M713" s="4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44"/>
      <c r="H714" s="44"/>
      <c r="I714" s="44"/>
      <c r="J714" s="44"/>
      <c r="K714" s="44"/>
      <c r="L714" s="44"/>
      <c r="M714" s="4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44"/>
      <c r="H715" s="44"/>
      <c r="I715" s="44"/>
      <c r="J715" s="44"/>
      <c r="K715" s="44"/>
      <c r="L715" s="44"/>
      <c r="M715" s="4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44"/>
      <c r="H716" s="44"/>
      <c r="I716" s="44"/>
      <c r="J716" s="44"/>
      <c r="K716" s="44"/>
      <c r="L716" s="44"/>
      <c r="M716" s="4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44"/>
      <c r="H717" s="44"/>
      <c r="I717" s="44"/>
      <c r="J717" s="44"/>
      <c r="K717" s="44"/>
      <c r="L717" s="44"/>
      <c r="M717" s="4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44"/>
      <c r="H718" s="44"/>
      <c r="I718" s="44"/>
      <c r="J718" s="44"/>
      <c r="K718" s="44"/>
      <c r="L718" s="44"/>
      <c r="M718" s="4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44"/>
      <c r="H719" s="44"/>
      <c r="I719" s="44"/>
      <c r="J719" s="44"/>
      <c r="K719" s="44"/>
      <c r="L719" s="44"/>
      <c r="M719" s="4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44"/>
      <c r="H720" s="44"/>
      <c r="I720" s="44"/>
      <c r="J720" s="44"/>
      <c r="K720" s="44"/>
      <c r="L720" s="44"/>
      <c r="M720" s="4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44"/>
      <c r="H721" s="44"/>
      <c r="I721" s="44"/>
      <c r="J721" s="44"/>
      <c r="K721" s="44"/>
      <c r="L721" s="44"/>
      <c r="M721" s="4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44"/>
      <c r="H722" s="44"/>
      <c r="I722" s="44"/>
      <c r="J722" s="44"/>
      <c r="K722" s="44"/>
      <c r="L722" s="44"/>
      <c r="M722" s="4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44"/>
      <c r="H723" s="44"/>
      <c r="I723" s="44"/>
      <c r="J723" s="44"/>
      <c r="K723" s="44"/>
      <c r="L723" s="44"/>
      <c r="M723" s="4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44"/>
      <c r="H724" s="44"/>
      <c r="I724" s="44"/>
      <c r="J724" s="44"/>
      <c r="K724" s="44"/>
      <c r="L724" s="44"/>
      <c r="M724" s="4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44"/>
      <c r="H725" s="44"/>
      <c r="I725" s="44"/>
      <c r="J725" s="44"/>
      <c r="K725" s="44"/>
      <c r="L725" s="44"/>
      <c r="M725" s="4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44"/>
      <c r="H726" s="44"/>
      <c r="I726" s="44"/>
      <c r="J726" s="44"/>
      <c r="K726" s="44"/>
      <c r="L726" s="44"/>
      <c r="M726" s="4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44"/>
      <c r="H727" s="44"/>
      <c r="I727" s="44"/>
      <c r="J727" s="44"/>
      <c r="K727" s="44"/>
      <c r="L727" s="44"/>
      <c r="M727" s="4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44"/>
      <c r="H728" s="44"/>
      <c r="I728" s="44"/>
      <c r="J728" s="44"/>
      <c r="K728" s="44"/>
      <c r="L728" s="44"/>
      <c r="M728" s="4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44"/>
      <c r="H729" s="44"/>
      <c r="I729" s="44"/>
      <c r="J729" s="44"/>
      <c r="K729" s="44"/>
      <c r="L729" s="44"/>
      <c r="M729" s="4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44"/>
      <c r="H730" s="44"/>
      <c r="I730" s="44"/>
      <c r="J730" s="44"/>
      <c r="K730" s="44"/>
      <c r="L730" s="44"/>
      <c r="M730" s="4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44"/>
      <c r="H731" s="44"/>
      <c r="I731" s="44"/>
      <c r="J731" s="44"/>
      <c r="K731" s="44"/>
      <c r="L731" s="44"/>
      <c r="M731" s="4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44"/>
      <c r="H732" s="44"/>
      <c r="I732" s="44"/>
      <c r="J732" s="44"/>
      <c r="K732" s="44"/>
      <c r="L732" s="44"/>
      <c r="M732" s="4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44"/>
      <c r="H733" s="44"/>
      <c r="I733" s="44"/>
      <c r="J733" s="44"/>
      <c r="K733" s="44"/>
      <c r="L733" s="44"/>
      <c r="M733" s="4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44"/>
      <c r="H734" s="44"/>
      <c r="I734" s="44"/>
      <c r="J734" s="44"/>
      <c r="K734" s="44"/>
      <c r="L734" s="44"/>
      <c r="M734" s="4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44"/>
      <c r="H735" s="44"/>
      <c r="I735" s="44"/>
      <c r="J735" s="44"/>
      <c r="K735" s="44"/>
      <c r="L735" s="44"/>
      <c r="M735" s="4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44"/>
      <c r="H736" s="44"/>
      <c r="I736" s="44"/>
      <c r="J736" s="44"/>
      <c r="K736" s="44"/>
      <c r="L736" s="44"/>
      <c r="M736" s="4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44"/>
      <c r="H737" s="44"/>
      <c r="I737" s="44"/>
      <c r="J737" s="44"/>
      <c r="K737" s="44"/>
      <c r="L737" s="44"/>
      <c r="M737" s="4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44"/>
      <c r="H738" s="44"/>
      <c r="I738" s="44"/>
      <c r="J738" s="44"/>
      <c r="K738" s="44"/>
      <c r="L738" s="44"/>
      <c r="M738" s="4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44"/>
      <c r="H739" s="44"/>
      <c r="I739" s="44"/>
      <c r="J739" s="44"/>
      <c r="K739" s="44"/>
      <c r="L739" s="44"/>
      <c r="M739" s="4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44"/>
      <c r="H740" s="44"/>
      <c r="I740" s="44"/>
      <c r="J740" s="44"/>
      <c r="K740" s="44"/>
      <c r="L740" s="44"/>
      <c r="M740" s="4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44"/>
      <c r="H741" s="44"/>
      <c r="I741" s="44"/>
      <c r="J741" s="44"/>
      <c r="K741" s="44"/>
      <c r="L741" s="44"/>
      <c r="M741" s="4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44"/>
      <c r="H742" s="44"/>
      <c r="I742" s="44"/>
      <c r="J742" s="44"/>
      <c r="K742" s="44"/>
      <c r="L742" s="44"/>
      <c r="M742" s="4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44"/>
      <c r="H743" s="44"/>
      <c r="I743" s="44"/>
      <c r="J743" s="44"/>
      <c r="K743" s="44"/>
      <c r="L743" s="44"/>
      <c r="M743" s="4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44"/>
      <c r="H744" s="44"/>
      <c r="I744" s="44"/>
      <c r="J744" s="44"/>
      <c r="K744" s="44"/>
      <c r="L744" s="44"/>
      <c r="M744" s="4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44"/>
      <c r="H745" s="44"/>
      <c r="I745" s="44"/>
      <c r="J745" s="44"/>
      <c r="K745" s="44"/>
      <c r="L745" s="44"/>
      <c r="M745" s="4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44"/>
      <c r="H746" s="44"/>
      <c r="I746" s="44"/>
      <c r="J746" s="44"/>
      <c r="K746" s="44"/>
      <c r="L746" s="44"/>
      <c r="M746" s="4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44"/>
      <c r="H747" s="44"/>
      <c r="I747" s="44"/>
      <c r="J747" s="44"/>
      <c r="K747" s="44"/>
      <c r="L747" s="44"/>
      <c r="M747" s="4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44"/>
      <c r="H748" s="44"/>
      <c r="I748" s="44"/>
      <c r="J748" s="44"/>
      <c r="K748" s="44"/>
      <c r="L748" s="44"/>
      <c r="M748" s="4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44"/>
      <c r="H749" s="44"/>
      <c r="I749" s="44"/>
      <c r="J749" s="44"/>
      <c r="K749" s="44"/>
      <c r="L749" s="44"/>
      <c r="M749" s="4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44"/>
      <c r="H750" s="44"/>
      <c r="I750" s="44"/>
      <c r="J750" s="44"/>
      <c r="K750" s="44"/>
      <c r="L750" s="44"/>
      <c r="M750" s="4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44"/>
      <c r="H751" s="44"/>
      <c r="I751" s="44"/>
      <c r="J751" s="44"/>
      <c r="K751" s="44"/>
      <c r="L751" s="44"/>
      <c r="M751" s="4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44"/>
      <c r="H752" s="44"/>
      <c r="I752" s="44"/>
      <c r="J752" s="44"/>
      <c r="K752" s="44"/>
      <c r="L752" s="44"/>
      <c r="M752" s="4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44"/>
      <c r="H753" s="44"/>
      <c r="I753" s="44"/>
      <c r="J753" s="44"/>
      <c r="K753" s="44"/>
      <c r="L753" s="44"/>
      <c r="M753" s="4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44"/>
      <c r="H754" s="44"/>
      <c r="I754" s="44"/>
      <c r="J754" s="44"/>
      <c r="K754" s="44"/>
      <c r="L754" s="44"/>
      <c r="M754" s="4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44"/>
      <c r="H755" s="44"/>
      <c r="I755" s="44"/>
      <c r="J755" s="44"/>
      <c r="K755" s="44"/>
      <c r="L755" s="44"/>
      <c r="M755" s="4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44"/>
      <c r="H756" s="44"/>
      <c r="I756" s="44"/>
      <c r="J756" s="44"/>
      <c r="K756" s="44"/>
      <c r="L756" s="44"/>
      <c r="M756" s="4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44"/>
      <c r="H757" s="44"/>
      <c r="I757" s="44"/>
      <c r="J757" s="44"/>
      <c r="K757" s="44"/>
      <c r="L757" s="44"/>
      <c r="M757" s="4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44"/>
      <c r="H758" s="44"/>
      <c r="I758" s="44"/>
      <c r="J758" s="44"/>
      <c r="K758" s="44"/>
      <c r="L758" s="44"/>
      <c r="M758" s="4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44"/>
      <c r="H759" s="44"/>
      <c r="I759" s="44"/>
      <c r="J759" s="44"/>
      <c r="K759" s="44"/>
      <c r="L759" s="44"/>
      <c r="M759" s="4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44"/>
      <c r="H760" s="44"/>
      <c r="I760" s="44"/>
      <c r="J760" s="44"/>
      <c r="K760" s="44"/>
      <c r="L760" s="44"/>
      <c r="M760" s="4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44"/>
      <c r="H761" s="44"/>
      <c r="I761" s="44"/>
      <c r="J761" s="44"/>
      <c r="K761" s="44"/>
      <c r="L761" s="44"/>
      <c r="M761" s="4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44"/>
      <c r="H762" s="44"/>
      <c r="I762" s="44"/>
      <c r="J762" s="44"/>
      <c r="K762" s="44"/>
      <c r="L762" s="44"/>
      <c r="M762" s="4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44"/>
      <c r="H763" s="44"/>
      <c r="I763" s="44"/>
      <c r="J763" s="44"/>
      <c r="K763" s="44"/>
      <c r="L763" s="44"/>
      <c r="M763" s="4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44"/>
      <c r="H764" s="44"/>
      <c r="I764" s="44"/>
      <c r="J764" s="44"/>
      <c r="K764" s="44"/>
      <c r="L764" s="44"/>
      <c r="M764" s="4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44"/>
      <c r="H765" s="44"/>
      <c r="I765" s="44"/>
      <c r="J765" s="44"/>
      <c r="K765" s="44"/>
      <c r="L765" s="44"/>
      <c r="M765" s="4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44"/>
      <c r="H766" s="44"/>
      <c r="I766" s="44"/>
      <c r="J766" s="44"/>
      <c r="K766" s="44"/>
      <c r="L766" s="44"/>
      <c r="M766" s="4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44"/>
      <c r="H767" s="44"/>
      <c r="I767" s="44"/>
      <c r="J767" s="44"/>
      <c r="K767" s="44"/>
      <c r="L767" s="44"/>
      <c r="M767" s="4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44"/>
      <c r="H768" s="44"/>
      <c r="I768" s="44"/>
      <c r="J768" s="44"/>
      <c r="K768" s="44"/>
      <c r="L768" s="44"/>
      <c r="M768" s="4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44"/>
      <c r="H769" s="44"/>
      <c r="I769" s="44"/>
      <c r="J769" s="44"/>
      <c r="K769" s="44"/>
      <c r="L769" s="44"/>
      <c r="M769" s="4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44"/>
      <c r="H770" s="44"/>
      <c r="I770" s="44"/>
      <c r="J770" s="44"/>
      <c r="K770" s="44"/>
      <c r="L770" s="44"/>
      <c r="M770" s="4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44"/>
      <c r="H771" s="44"/>
      <c r="I771" s="44"/>
      <c r="J771" s="44"/>
      <c r="K771" s="44"/>
      <c r="L771" s="44"/>
      <c r="M771" s="4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44"/>
      <c r="H772" s="44"/>
      <c r="I772" s="44"/>
      <c r="J772" s="44"/>
      <c r="K772" s="44"/>
      <c r="L772" s="44"/>
      <c r="M772" s="4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44"/>
      <c r="H773" s="44"/>
      <c r="I773" s="44"/>
      <c r="J773" s="44"/>
      <c r="K773" s="44"/>
      <c r="L773" s="44"/>
      <c r="M773" s="4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44"/>
      <c r="H774" s="44"/>
      <c r="I774" s="44"/>
      <c r="J774" s="44"/>
      <c r="K774" s="44"/>
      <c r="L774" s="44"/>
      <c r="M774" s="4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44"/>
      <c r="H775" s="44"/>
      <c r="I775" s="44"/>
      <c r="J775" s="44"/>
      <c r="K775" s="44"/>
      <c r="L775" s="44"/>
      <c r="M775" s="4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44"/>
      <c r="H776" s="44"/>
      <c r="I776" s="44"/>
      <c r="J776" s="44"/>
      <c r="K776" s="44"/>
      <c r="L776" s="44"/>
      <c r="M776" s="4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44"/>
      <c r="H777" s="44"/>
      <c r="I777" s="44"/>
      <c r="J777" s="44"/>
      <c r="K777" s="44"/>
      <c r="L777" s="44"/>
      <c r="M777" s="4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44"/>
      <c r="H778" s="44"/>
      <c r="I778" s="44"/>
      <c r="J778" s="44"/>
      <c r="K778" s="44"/>
      <c r="L778" s="44"/>
      <c r="M778" s="4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44"/>
      <c r="H779" s="44"/>
      <c r="I779" s="44"/>
      <c r="J779" s="44"/>
      <c r="K779" s="44"/>
      <c r="L779" s="44"/>
      <c r="M779" s="4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44"/>
      <c r="H780" s="44"/>
      <c r="I780" s="44"/>
      <c r="J780" s="44"/>
      <c r="K780" s="44"/>
      <c r="L780" s="44"/>
      <c r="M780" s="4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44"/>
      <c r="H781" s="44"/>
      <c r="I781" s="44"/>
      <c r="J781" s="44"/>
      <c r="K781" s="44"/>
      <c r="L781" s="44"/>
      <c r="M781" s="4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44"/>
      <c r="H782" s="44"/>
      <c r="I782" s="44"/>
      <c r="J782" s="44"/>
      <c r="K782" s="44"/>
      <c r="L782" s="44"/>
      <c r="M782" s="4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44"/>
      <c r="H783" s="44"/>
      <c r="I783" s="44"/>
      <c r="J783" s="44"/>
      <c r="K783" s="44"/>
      <c r="L783" s="44"/>
      <c r="M783" s="4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44"/>
      <c r="H784" s="44"/>
      <c r="I784" s="44"/>
      <c r="J784" s="44"/>
      <c r="K784" s="44"/>
      <c r="L784" s="44"/>
      <c r="M784" s="4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44"/>
      <c r="H785" s="44"/>
      <c r="I785" s="44"/>
      <c r="J785" s="44"/>
      <c r="K785" s="44"/>
      <c r="L785" s="44"/>
      <c r="M785" s="4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44"/>
      <c r="H786" s="44"/>
      <c r="I786" s="44"/>
      <c r="J786" s="44"/>
      <c r="K786" s="44"/>
      <c r="L786" s="44"/>
      <c r="M786" s="4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44"/>
      <c r="H787" s="44"/>
      <c r="I787" s="44"/>
      <c r="J787" s="44"/>
      <c r="K787" s="44"/>
      <c r="L787" s="44"/>
      <c r="M787" s="4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44"/>
      <c r="H788" s="44"/>
      <c r="I788" s="44"/>
      <c r="J788" s="44"/>
      <c r="K788" s="44"/>
      <c r="L788" s="44"/>
      <c r="M788" s="4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44"/>
      <c r="H789" s="44"/>
      <c r="I789" s="44"/>
      <c r="J789" s="44"/>
      <c r="K789" s="44"/>
      <c r="L789" s="44"/>
      <c r="M789" s="4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44"/>
      <c r="H790" s="44"/>
      <c r="I790" s="44"/>
      <c r="J790" s="44"/>
      <c r="K790" s="44"/>
      <c r="L790" s="44"/>
      <c r="M790" s="4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44"/>
      <c r="H791" s="44"/>
      <c r="I791" s="44"/>
      <c r="J791" s="44"/>
      <c r="K791" s="44"/>
      <c r="L791" s="44"/>
      <c r="M791" s="4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44"/>
      <c r="H792" s="44"/>
      <c r="I792" s="44"/>
      <c r="J792" s="44"/>
      <c r="K792" s="44"/>
      <c r="L792" s="44"/>
      <c r="M792" s="4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44"/>
      <c r="H793" s="44"/>
      <c r="I793" s="44"/>
      <c r="J793" s="44"/>
      <c r="K793" s="44"/>
      <c r="L793" s="44"/>
      <c r="M793" s="4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44"/>
      <c r="H794" s="44"/>
      <c r="I794" s="44"/>
      <c r="J794" s="44"/>
      <c r="K794" s="44"/>
      <c r="L794" s="44"/>
      <c r="M794" s="4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44"/>
      <c r="H795" s="44"/>
      <c r="I795" s="44"/>
      <c r="J795" s="44"/>
      <c r="K795" s="44"/>
      <c r="L795" s="44"/>
      <c r="M795" s="4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44"/>
      <c r="H796" s="44"/>
      <c r="I796" s="44"/>
      <c r="J796" s="44"/>
      <c r="K796" s="44"/>
      <c r="L796" s="44"/>
      <c r="M796" s="4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44"/>
      <c r="H797" s="44"/>
      <c r="I797" s="44"/>
      <c r="J797" s="44"/>
      <c r="K797" s="44"/>
      <c r="L797" s="44"/>
      <c r="M797" s="4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44"/>
      <c r="H798" s="44"/>
      <c r="I798" s="44"/>
      <c r="J798" s="44"/>
      <c r="K798" s="44"/>
      <c r="L798" s="44"/>
      <c r="M798" s="4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44"/>
      <c r="H799" s="44"/>
      <c r="I799" s="44"/>
      <c r="J799" s="44"/>
      <c r="K799" s="44"/>
      <c r="L799" s="44"/>
      <c r="M799" s="4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44"/>
      <c r="H800" s="44"/>
      <c r="I800" s="44"/>
      <c r="J800" s="44"/>
      <c r="K800" s="44"/>
      <c r="L800" s="44"/>
      <c r="M800" s="4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44"/>
      <c r="H801" s="44"/>
      <c r="I801" s="44"/>
      <c r="J801" s="44"/>
      <c r="K801" s="44"/>
      <c r="L801" s="44"/>
      <c r="M801" s="4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44"/>
      <c r="H802" s="44"/>
      <c r="I802" s="44"/>
      <c r="J802" s="44"/>
      <c r="K802" s="44"/>
      <c r="L802" s="44"/>
      <c r="M802" s="4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44"/>
      <c r="H803" s="44"/>
      <c r="I803" s="44"/>
      <c r="J803" s="44"/>
      <c r="K803" s="44"/>
      <c r="L803" s="44"/>
      <c r="M803" s="4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44"/>
      <c r="H804" s="44"/>
      <c r="I804" s="44"/>
      <c r="J804" s="44"/>
      <c r="K804" s="44"/>
      <c r="L804" s="44"/>
      <c r="M804" s="4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44"/>
      <c r="H805" s="44"/>
      <c r="I805" s="44"/>
      <c r="J805" s="44"/>
      <c r="K805" s="44"/>
      <c r="L805" s="44"/>
      <c r="M805" s="4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44"/>
      <c r="H806" s="44"/>
      <c r="I806" s="44"/>
      <c r="J806" s="44"/>
      <c r="K806" s="44"/>
      <c r="L806" s="44"/>
      <c r="M806" s="4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44"/>
      <c r="H807" s="44"/>
      <c r="I807" s="44"/>
      <c r="J807" s="44"/>
      <c r="K807" s="44"/>
      <c r="L807" s="44"/>
      <c r="M807" s="4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44"/>
      <c r="H808" s="44"/>
      <c r="I808" s="44"/>
      <c r="J808" s="44"/>
      <c r="K808" s="44"/>
      <c r="L808" s="44"/>
      <c r="M808" s="4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44"/>
      <c r="H809" s="44"/>
      <c r="I809" s="44"/>
      <c r="J809" s="44"/>
      <c r="K809" s="44"/>
      <c r="L809" s="44"/>
      <c r="M809" s="4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44"/>
      <c r="H810" s="44"/>
      <c r="I810" s="44"/>
      <c r="J810" s="44"/>
      <c r="K810" s="44"/>
      <c r="L810" s="44"/>
      <c r="M810" s="4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44"/>
      <c r="H811" s="44"/>
      <c r="I811" s="44"/>
      <c r="J811" s="44"/>
      <c r="K811" s="44"/>
      <c r="L811" s="44"/>
      <c r="M811" s="4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44"/>
      <c r="H812" s="44"/>
      <c r="I812" s="44"/>
      <c r="J812" s="44"/>
      <c r="K812" s="44"/>
      <c r="L812" s="44"/>
      <c r="M812" s="4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44"/>
      <c r="H813" s="44"/>
      <c r="I813" s="44"/>
      <c r="J813" s="44"/>
      <c r="K813" s="44"/>
      <c r="L813" s="44"/>
      <c r="M813" s="4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44"/>
      <c r="H814" s="44"/>
      <c r="I814" s="44"/>
      <c r="J814" s="44"/>
      <c r="K814" s="44"/>
      <c r="L814" s="44"/>
      <c r="M814" s="4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44"/>
      <c r="H815" s="44"/>
      <c r="I815" s="44"/>
      <c r="J815" s="44"/>
      <c r="K815" s="44"/>
      <c r="L815" s="44"/>
      <c r="M815" s="4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44"/>
      <c r="H816" s="44"/>
      <c r="I816" s="44"/>
      <c r="J816" s="44"/>
      <c r="K816" s="44"/>
      <c r="L816" s="44"/>
      <c r="M816" s="4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44"/>
      <c r="H817" s="44"/>
      <c r="I817" s="44"/>
      <c r="J817" s="44"/>
      <c r="K817" s="44"/>
      <c r="L817" s="44"/>
      <c r="M817" s="4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44"/>
      <c r="H818" s="44"/>
      <c r="I818" s="44"/>
      <c r="J818" s="44"/>
      <c r="K818" s="44"/>
      <c r="L818" s="44"/>
      <c r="M818" s="4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44"/>
      <c r="H819" s="44"/>
      <c r="I819" s="44"/>
      <c r="J819" s="44"/>
      <c r="K819" s="44"/>
      <c r="L819" s="44"/>
      <c r="M819" s="4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44"/>
      <c r="H820" s="44"/>
      <c r="I820" s="44"/>
      <c r="J820" s="44"/>
      <c r="K820" s="44"/>
      <c r="L820" s="44"/>
      <c r="M820" s="4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44"/>
      <c r="H821" s="44"/>
      <c r="I821" s="44"/>
      <c r="J821" s="44"/>
      <c r="K821" s="44"/>
      <c r="L821" s="44"/>
      <c r="M821" s="4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44"/>
      <c r="H822" s="44"/>
      <c r="I822" s="44"/>
      <c r="J822" s="44"/>
      <c r="K822" s="44"/>
      <c r="L822" s="44"/>
      <c r="M822" s="4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44"/>
      <c r="H823" s="44"/>
      <c r="I823" s="44"/>
      <c r="J823" s="44"/>
      <c r="K823" s="44"/>
      <c r="L823" s="44"/>
      <c r="M823" s="4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44"/>
      <c r="H824" s="44"/>
      <c r="I824" s="44"/>
      <c r="J824" s="44"/>
      <c r="K824" s="44"/>
      <c r="L824" s="44"/>
      <c r="M824" s="4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44"/>
      <c r="H825" s="44"/>
      <c r="I825" s="44"/>
      <c r="J825" s="44"/>
      <c r="K825" s="44"/>
      <c r="L825" s="44"/>
      <c r="M825" s="4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44"/>
      <c r="H826" s="44"/>
      <c r="I826" s="44"/>
      <c r="J826" s="44"/>
      <c r="K826" s="44"/>
      <c r="L826" s="44"/>
      <c r="M826" s="4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44"/>
      <c r="H827" s="44"/>
      <c r="I827" s="44"/>
      <c r="J827" s="44"/>
      <c r="K827" s="44"/>
      <c r="L827" s="44"/>
      <c r="M827" s="4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44"/>
      <c r="H828" s="44"/>
      <c r="I828" s="44"/>
      <c r="J828" s="44"/>
      <c r="K828" s="44"/>
      <c r="L828" s="44"/>
      <c r="M828" s="4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44"/>
      <c r="H829" s="44"/>
      <c r="I829" s="44"/>
      <c r="J829" s="44"/>
      <c r="K829" s="44"/>
      <c r="L829" s="44"/>
      <c r="M829" s="4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44"/>
      <c r="H830" s="44"/>
      <c r="I830" s="44"/>
      <c r="J830" s="44"/>
      <c r="K830" s="44"/>
      <c r="L830" s="44"/>
      <c r="M830" s="4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44"/>
      <c r="H831" s="44"/>
      <c r="I831" s="44"/>
      <c r="J831" s="44"/>
      <c r="K831" s="44"/>
      <c r="L831" s="44"/>
      <c r="M831" s="4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44"/>
      <c r="H832" s="44"/>
      <c r="I832" s="44"/>
      <c r="J832" s="44"/>
      <c r="K832" s="44"/>
      <c r="L832" s="44"/>
      <c r="M832" s="4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44"/>
      <c r="H833" s="44"/>
      <c r="I833" s="44"/>
      <c r="J833" s="44"/>
      <c r="K833" s="44"/>
      <c r="L833" s="44"/>
      <c r="M833" s="4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44"/>
      <c r="H834" s="44"/>
      <c r="I834" s="44"/>
      <c r="J834" s="44"/>
      <c r="K834" s="44"/>
      <c r="L834" s="44"/>
      <c r="M834" s="4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44"/>
      <c r="H835" s="44"/>
      <c r="I835" s="44"/>
      <c r="J835" s="44"/>
      <c r="K835" s="44"/>
      <c r="L835" s="44"/>
      <c r="M835" s="4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44"/>
      <c r="H836" s="44"/>
      <c r="I836" s="44"/>
      <c r="J836" s="44"/>
      <c r="K836" s="44"/>
      <c r="L836" s="44"/>
      <c r="M836" s="4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44"/>
      <c r="H837" s="44"/>
      <c r="I837" s="44"/>
      <c r="J837" s="44"/>
      <c r="K837" s="44"/>
      <c r="L837" s="44"/>
      <c r="M837" s="4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44"/>
      <c r="H838" s="44"/>
      <c r="I838" s="44"/>
      <c r="J838" s="44"/>
      <c r="K838" s="44"/>
      <c r="L838" s="44"/>
      <c r="M838" s="4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44"/>
      <c r="H839" s="44"/>
      <c r="I839" s="44"/>
      <c r="J839" s="44"/>
      <c r="K839" s="44"/>
      <c r="L839" s="44"/>
      <c r="M839" s="4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44"/>
      <c r="H840" s="44"/>
      <c r="I840" s="44"/>
      <c r="J840" s="44"/>
      <c r="K840" s="44"/>
      <c r="L840" s="44"/>
      <c r="M840" s="4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44"/>
      <c r="H841" s="44"/>
      <c r="I841" s="44"/>
      <c r="J841" s="44"/>
      <c r="K841" s="44"/>
      <c r="L841" s="44"/>
      <c r="M841" s="4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44"/>
      <c r="H842" s="44"/>
      <c r="I842" s="44"/>
      <c r="J842" s="44"/>
      <c r="K842" s="44"/>
      <c r="L842" s="44"/>
      <c r="M842" s="4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44"/>
      <c r="H843" s="44"/>
      <c r="I843" s="44"/>
      <c r="J843" s="44"/>
      <c r="K843" s="44"/>
      <c r="L843" s="44"/>
      <c r="M843" s="4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44"/>
      <c r="H844" s="44"/>
      <c r="I844" s="44"/>
      <c r="J844" s="44"/>
      <c r="K844" s="44"/>
      <c r="L844" s="44"/>
      <c r="M844" s="4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44"/>
      <c r="H845" s="44"/>
      <c r="I845" s="44"/>
      <c r="J845" s="44"/>
      <c r="K845" s="44"/>
      <c r="L845" s="44"/>
      <c r="M845" s="4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44"/>
      <c r="H846" s="44"/>
      <c r="I846" s="44"/>
      <c r="J846" s="44"/>
      <c r="K846" s="44"/>
      <c r="L846" s="44"/>
      <c r="M846" s="4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44"/>
      <c r="H847" s="44"/>
      <c r="I847" s="44"/>
      <c r="J847" s="44"/>
      <c r="K847" s="44"/>
      <c r="L847" s="44"/>
      <c r="M847" s="4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44"/>
      <c r="H848" s="44"/>
      <c r="I848" s="44"/>
      <c r="J848" s="44"/>
      <c r="K848" s="44"/>
      <c r="L848" s="44"/>
      <c r="M848" s="4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44"/>
      <c r="H849" s="44"/>
      <c r="I849" s="44"/>
      <c r="J849" s="44"/>
      <c r="K849" s="44"/>
      <c r="L849" s="44"/>
      <c r="M849" s="4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44"/>
      <c r="H850" s="44"/>
      <c r="I850" s="44"/>
      <c r="J850" s="44"/>
      <c r="K850" s="44"/>
      <c r="L850" s="44"/>
      <c r="M850" s="4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44"/>
      <c r="H851" s="44"/>
      <c r="I851" s="44"/>
      <c r="J851" s="44"/>
      <c r="K851" s="44"/>
      <c r="L851" s="44"/>
      <c r="M851" s="4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44"/>
      <c r="H852" s="44"/>
      <c r="I852" s="44"/>
      <c r="J852" s="44"/>
      <c r="K852" s="44"/>
      <c r="L852" s="44"/>
      <c r="M852" s="4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44"/>
      <c r="H853" s="44"/>
      <c r="I853" s="44"/>
      <c r="J853" s="44"/>
      <c r="K853" s="44"/>
      <c r="L853" s="44"/>
      <c r="M853" s="4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44"/>
      <c r="H854" s="44"/>
      <c r="I854" s="44"/>
      <c r="J854" s="44"/>
      <c r="K854" s="44"/>
      <c r="L854" s="44"/>
      <c r="M854" s="4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44"/>
      <c r="H855" s="44"/>
      <c r="I855" s="44"/>
      <c r="J855" s="44"/>
      <c r="K855" s="44"/>
      <c r="L855" s="44"/>
      <c r="M855" s="4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44"/>
      <c r="H856" s="44"/>
      <c r="I856" s="44"/>
      <c r="J856" s="44"/>
      <c r="K856" s="44"/>
      <c r="L856" s="44"/>
      <c r="M856" s="4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44"/>
      <c r="H857" s="44"/>
      <c r="I857" s="44"/>
      <c r="J857" s="44"/>
      <c r="K857" s="44"/>
      <c r="L857" s="44"/>
      <c r="M857" s="4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44"/>
      <c r="H858" s="44"/>
      <c r="I858" s="44"/>
      <c r="J858" s="44"/>
      <c r="K858" s="44"/>
      <c r="L858" s="44"/>
      <c r="M858" s="4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44"/>
      <c r="H859" s="44"/>
      <c r="I859" s="44"/>
      <c r="J859" s="44"/>
      <c r="K859" s="44"/>
      <c r="L859" s="44"/>
      <c r="M859" s="4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44"/>
      <c r="H860" s="44"/>
      <c r="I860" s="44"/>
      <c r="J860" s="44"/>
      <c r="K860" s="44"/>
      <c r="L860" s="44"/>
      <c r="M860" s="4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44"/>
      <c r="H861" s="44"/>
      <c r="I861" s="44"/>
      <c r="J861" s="44"/>
      <c r="K861" s="44"/>
      <c r="L861" s="44"/>
      <c r="M861" s="4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44"/>
      <c r="H862" s="44"/>
      <c r="I862" s="44"/>
      <c r="J862" s="44"/>
      <c r="K862" s="44"/>
      <c r="L862" s="44"/>
      <c r="M862" s="4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44"/>
      <c r="H863" s="44"/>
      <c r="I863" s="44"/>
      <c r="J863" s="44"/>
      <c r="K863" s="44"/>
      <c r="L863" s="44"/>
      <c r="M863" s="4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44"/>
      <c r="H864" s="44"/>
      <c r="I864" s="44"/>
      <c r="J864" s="44"/>
      <c r="K864" s="44"/>
      <c r="L864" s="44"/>
      <c r="M864" s="4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44"/>
      <c r="H865" s="44"/>
      <c r="I865" s="44"/>
      <c r="J865" s="44"/>
      <c r="K865" s="44"/>
      <c r="L865" s="44"/>
      <c r="M865" s="4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44"/>
      <c r="H866" s="44"/>
      <c r="I866" s="44"/>
      <c r="J866" s="44"/>
      <c r="K866" s="44"/>
      <c r="L866" s="44"/>
      <c r="M866" s="4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44"/>
      <c r="H867" s="44"/>
      <c r="I867" s="44"/>
      <c r="J867" s="44"/>
      <c r="K867" s="44"/>
      <c r="L867" s="44"/>
      <c r="M867" s="4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44"/>
      <c r="H868" s="44"/>
      <c r="I868" s="44"/>
      <c r="J868" s="44"/>
      <c r="K868" s="44"/>
      <c r="L868" s="44"/>
      <c r="M868" s="4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44"/>
      <c r="H869" s="44"/>
      <c r="I869" s="44"/>
      <c r="J869" s="44"/>
      <c r="K869" s="44"/>
      <c r="L869" s="44"/>
      <c r="M869" s="4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44"/>
      <c r="H870" s="44"/>
      <c r="I870" s="44"/>
      <c r="J870" s="44"/>
      <c r="K870" s="44"/>
      <c r="L870" s="44"/>
      <c r="M870" s="4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44"/>
      <c r="H871" s="44"/>
      <c r="I871" s="44"/>
      <c r="J871" s="44"/>
      <c r="K871" s="44"/>
      <c r="L871" s="44"/>
      <c r="M871" s="4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44"/>
      <c r="H872" s="44"/>
      <c r="I872" s="44"/>
      <c r="J872" s="44"/>
      <c r="K872" s="44"/>
      <c r="L872" s="44"/>
      <c r="M872" s="4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44"/>
      <c r="H873" s="44"/>
      <c r="I873" s="44"/>
      <c r="J873" s="44"/>
      <c r="K873" s="44"/>
      <c r="L873" s="44"/>
      <c r="M873" s="4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44"/>
      <c r="H874" s="44"/>
      <c r="I874" s="44"/>
      <c r="J874" s="44"/>
      <c r="K874" s="44"/>
      <c r="L874" s="44"/>
      <c r="M874" s="4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44"/>
      <c r="H875" s="44"/>
      <c r="I875" s="44"/>
      <c r="J875" s="44"/>
      <c r="K875" s="44"/>
      <c r="L875" s="44"/>
      <c r="M875" s="4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44"/>
      <c r="H876" s="44"/>
      <c r="I876" s="44"/>
      <c r="J876" s="44"/>
      <c r="K876" s="44"/>
      <c r="L876" s="44"/>
      <c r="M876" s="4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44"/>
      <c r="H877" s="44"/>
      <c r="I877" s="44"/>
      <c r="J877" s="44"/>
      <c r="K877" s="44"/>
      <c r="L877" s="44"/>
      <c r="M877" s="4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44"/>
      <c r="H878" s="44"/>
      <c r="I878" s="44"/>
      <c r="J878" s="44"/>
      <c r="K878" s="44"/>
      <c r="L878" s="44"/>
      <c r="M878" s="4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44"/>
      <c r="H879" s="44"/>
      <c r="I879" s="44"/>
      <c r="J879" s="44"/>
      <c r="K879" s="44"/>
      <c r="L879" s="44"/>
      <c r="M879" s="4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44"/>
      <c r="H880" s="44"/>
      <c r="I880" s="44"/>
      <c r="J880" s="44"/>
      <c r="K880" s="44"/>
      <c r="L880" s="44"/>
      <c r="M880" s="4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44"/>
      <c r="H881" s="44"/>
      <c r="I881" s="44"/>
      <c r="J881" s="44"/>
      <c r="K881" s="44"/>
      <c r="L881" s="44"/>
      <c r="M881" s="4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44"/>
      <c r="H882" s="44"/>
      <c r="I882" s="44"/>
      <c r="J882" s="44"/>
      <c r="K882" s="44"/>
      <c r="L882" s="44"/>
      <c r="M882" s="4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44"/>
      <c r="H883" s="44"/>
      <c r="I883" s="44"/>
      <c r="J883" s="44"/>
      <c r="K883" s="44"/>
      <c r="L883" s="44"/>
      <c r="M883" s="4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44"/>
      <c r="H884" s="44"/>
      <c r="I884" s="44"/>
      <c r="J884" s="44"/>
      <c r="K884" s="44"/>
      <c r="L884" s="44"/>
      <c r="M884" s="4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44"/>
      <c r="H885" s="44"/>
      <c r="I885" s="44"/>
      <c r="J885" s="44"/>
      <c r="K885" s="44"/>
      <c r="L885" s="44"/>
      <c r="M885" s="4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44"/>
      <c r="H886" s="44"/>
      <c r="I886" s="44"/>
      <c r="J886" s="44"/>
      <c r="K886" s="44"/>
      <c r="L886" s="44"/>
      <c r="M886" s="4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44"/>
      <c r="H887" s="44"/>
      <c r="I887" s="44"/>
      <c r="J887" s="44"/>
      <c r="K887" s="44"/>
      <c r="L887" s="44"/>
      <c r="M887" s="4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44"/>
      <c r="H888" s="44"/>
      <c r="I888" s="44"/>
      <c r="J888" s="44"/>
      <c r="K888" s="44"/>
      <c r="L888" s="44"/>
      <c r="M888" s="4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44"/>
      <c r="H889" s="44"/>
      <c r="I889" s="44"/>
      <c r="J889" s="44"/>
      <c r="K889" s="44"/>
      <c r="L889" s="44"/>
      <c r="M889" s="4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44"/>
      <c r="H890" s="44"/>
      <c r="I890" s="44"/>
      <c r="J890" s="44"/>
      <c r="K890" s="44"/>
      <c r="L890" s="44"/>
      <c r="M890" s="4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44"/>
      <c r="H891" s="44"/>
      <c r="I891" s="44"/>
      <c r="J891" s="44"/>
      <c r="K891" s="44"/>
      <c r="L891" s="44"/>
      <c r="M891" s="4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44"/>
      <c r="H892" s="44"/>
      <c r="I892" s="44"/>
      <c r="J892" s="44"/>
      <c r="K892" s="44"/>
      <c r="L892" s="44"/>
      <c r="M892" s="4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44"/>
      <c r="H893" s="44"/>
      <c r="I893" s="44"/>
      <c r="J893" s="44"/>
      <c r="K893" s="44"/>
      <c r="L893" s="44"/>
      <c r="M893" s="4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44"/>
      <c r="H894" s="44"/>
      <c r="I894" s="44"/>
      <c r="J894" s="44"/>
      <c r="K894" s="44"/>
      <c r="L894" s="44"/>
      <c r="M894" s="4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44"/>
      <c r="H895" s="44"/>
      <c r="I895" s="44"/>
      <c r="J895" s="44"/>
      <c r="K895" s="44"/>
      <c r="L895" s="44"/>
      <c r="M895" s="4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44"/>
      <c r="H896" s="44"/>
      <c r="I896" s="44"/>
      <c r="J896" s="44"/>
      <c r="K896" s="44"/>
      <c r="L896" s="44"/>
      <c r="M896" s="4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44"/>
      <c r="H897" s="44"/>
      <c r="I897" s="44"/>
      <c r="J897" s="44"/>
      <c r="K897" s="44"/>
      <c r="L897" s="44"/>
      <c r="M897" s="4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44"/>
      <c r="H898" s="44"/>
      <c r="I898" s="44"/>
      <c r="J898" s="44"/>
      <c r="K898" s="44"/>
      <c r="L898" s="44"/>
      <c r="M898" s="4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44"/>
      <c r="H899" s="44"/>
      <c r="I899" s="44"/>
      <c r="J899" s="44"/>
      <c r="K899" s="44"/>
      <c r="L899" s="44"/>
      <c r="M899" s="4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44"/>
      <c r="H900" s="44"/>
      <c r="I900" s="44"/>
      <c r="J900" s="44"/>
      <c r="K900" s="44"/>
      <c r="L900" s="44"/>
      <c r="M900" s="4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44"/>
      <c r="H901" s="44"/>
      <c r="I901" s="44"/>
      <c r="J901" s="44"/>
      <c r="K901" s="44"/>
      <c r="L901" s="44"/>
      <c r="M901" s="4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44"/>
      <c r="H902" s="44"/>
      <c r="I902" s="44"/>
      <c r="J902" s="44"/>
      <c r="K902" s="44"/>
      <c r="L902" s="44"/>
      <c r="M902" s="4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44"/>
      <c r="H903" s="44"/>
      <c r="I903" s="44"/>
      <c r="J903" s="44"/>
      <c r="K903" s="44"/>
      <c r="L903" s="44"/>
      <c r="M903" s="4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44"/>
      <c r="H904" s="44"/>
      <c r="I904" s="44"/>
      <c r="J904" s="44"/>
      <c r="K904" s="44"/>
      <c r="L904" s="44"/>
      <c r="M904" s="4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44"/>
      <c r="H905" s="44"/>
      <c r="I905" s="44"/>
      <c r="J905" s="44"/>
      <c r="K905" s="44"/>
      <c r="L905" s="44"/>
      <c r="M905" s="4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44"/>
      <c r="H906" s="44"/>
      <c r="I906" s="44"/>
      <c r="J906" s="44"/>
      <c r="K906" s="44"/>
      <c r="L906" s="44"/>
      <c r="M906" s="4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44"/>
      <c r="H907" s="44"/>
      <c r="I907" s="44"/>
      <c r="J907" s="44"/>
      <c r="K907" s="44"/>
      <c r="L907" s="44"/>
      <c r="M907" s="4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44"/>
      <c r="H908" s="44"/>
      <c r="I908" s="44"/>
      <c r="J908" s="44"/>
      <c r="K908" s="44"/>
      <c r="L908" s="44"/>
      <c r="M908" s="4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44"/>
      <c r="H909" s="44"/>
      <c r="I909" s="44"/>
      <c r="J909" s="44"/>
      <c r="K909" s="44"/>
      <c r="L909" s="44"/>
      <c r="M909" s="4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44"/>
      <c r="H910" s="44"/>
      <c r="I910" s="44"/>
      <c r="J910" s="44"/>
      <c r="K910" s="44"/>
      <c r="L910" s="44"/>
      <c r="M910" s="4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44"/>
      <c r="H911" s="44"/>
      <c r="I911" s="44"/>
      <c r="J911" s="44"/>
      <c r="K911" s="44"/>
      <c r="L911" s="44"/>
      <c r="M911" s="4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44"/>
      <c r="H912" s="44"/>
      <c r="I912" s="44"/>
      <c r="J912" s="44"/>
      <c r="K912" s="44"/>
      <c r="L912" s="44"/>
      <c r="M912" s="4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44"/>
      <c r="H913" s="44"/>
      <c r="I913" s="44"/>
      <c r="J913" s="44"/>
      <c r="K913" s="44"/>
      <c r="L913" s="44"/>
      <c r="M913" s="4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44"/>
      <c r="H914" s="44"/>
      <c r="I914" s="44"/>
      <c r="J914" s="44"/>
      <c r="K914" s="44"/>
      <c r="L914" s="44"/>
      <c r="M914" s="4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44"/>
      <c r="H915" s="44"/>
      <c r="I915" s="44"/>
      <c r="J915" s="44"/>
      <c r="K915" s="44"/>
      <c r="L915" s="44"/>
      <c r="M915" s="4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44"/>
      <c r="H916" s="44"/>
      <c r="I916" s="44"/>
      <c r="J916" s="44"/>
      <c r="K916" s="44"/>
      <c r="L916" s="44"/>
      <c r="M916" s="4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44"/>
      <c r="H917" s="44"/>
      <c r="I917" s="44"/>
      <c r="J917" s="44"/>
      <c r="K917" s="44"/>
      <c r="L917" s="44"/>
      <c r="M917" s="4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44"/>
      <c r="H918" s="44"/>
      <c r="I918" s="44"/>
      <c r="J918" s="44"/>
      <c r="K918" s="44"/>
      <c r="L918" s="44"/>
      <c r="M918" s="4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44"/>
      <c r="H919" s="44"/>
      <c r="I919" s="44"/>
      <c r="J919" s="44"/>
      <c r="K919" s="44"/>
      <c r="L919" s="44"/>
      <c r="M919" s="4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44"/>
      <c r="H920" s="44"/>
      <c r="I920" s="44"/>
      <c r="J920" s="44"/>
      <c r="K920" s="44"/>
      <c r="L920" s="44"/>
      <c r="M920" s="4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44"/>
      <c r="H921" s="44"/>
      <c r="I921" s="44"/>
      <c r="J921" s="44"/>
      <c r="K921" s="44"/>
      <c r="L921" s="44"/>
      <c r="M921" s="4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44"/>
      <c r="H922" s="44"/>
      <c r="I922" s="44"/>
      <c r="J922" s="44"/>
      <c r="K922" s="44"/>
      <c r="L922" s="44"/>
      <c r="M922" s="4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44"/>
      <c r="H923" s="44"/>
      <c r="I923" s="44"/>
      <c r="J923" s="44"/>
      <c r="K923" s="44"/>
      <c r="L923" s="44"/>
      <c r="M923" s="4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44"/>
      <c r="H924" s="44"/>
      <c r="I924" s="44"/>
      <c r="J924" s="44"/>
      <c r="K924" s="44"/>
      <c r="L924" s="44"/>
      <c r="M924" s="4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44"/>
      <c r="H925" s="44"/>
      <c r="I925" s="44"/>
      <c r="J925" s="44"/>
      <c r="K925" s="44"/>
      <c r="L925" s="44"/>
      <c r="M925" s="4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44"/>
      <c r="H926" s="44"/>
      <c r="I926" s="44"/>
      <c r="J926" s="44"/>
      <c r="K926" s="44"/>
      <c r="L926" s="44"/>
      <c r="M926" s="4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44"/>
      <c r="H927" s="44"/>
      <c r="I927" s="44"/>
      <c r="J927" s="44"/>
      <c r="K927" s="44"/>
      <c r="L927" s="44"/>
      <c r="M927" s="4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44"/>
      <c r="H928" s="44"/>
      <c r="I928" s="44"/>
      <c r="J928" s="44"/>
      <c r="K928" s="44"/>
      <c r="L928" s="44"/>
      <c r="M928" s="4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44"/>
      <c r="H929" s="44"/>
      <c r="I929" s="44"/>
      <c r="J929" s="44"/>
      <c r="K929" s="44"/>
      <c r="L929" s="44"/>
      <c r="M929" s="4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44"/>
      <c r="H930" s="44"/>
      <c r="I930" s="44"/>
      <c r="J930" s="44"/>
      <c r="K930" s="44"/>
      <c r="L930" s="44"/>
      <c r="M930" s="4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44"/>
      <c r="H931" s="44"/>
      <c r="I931" s="44"/>
      <c r="J931" s="44"/>
      <c r="K931" s="44"/>
      <c r="L931" s="44"/>
      <c r="M931" s="4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44"/>
      <c r="H932" s="44"/>
      <c r="I932" s="44"/>
      <c r="J932" s="44"/>
      <c r="K932" s="44"/>
      <c r="L932" s="44"/>
      <c r="M932" s="4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44"/>
      <c r="H933" s="44"/>
      <c r="I933" s="44"/>
      <c r="J933" s="44"/>
      <c r="K933" s="44"/>
      <c r="L933" s="44"/>
      <c r="M933" s="4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44"/>
      <c r="H934" s="44"/>
      <c r="I934" s="44"/>
      <c r="J934" s="44"/>
      <c r="K934" s="44"/>
      <c r="L934" s="44"/>
      <c r="M934" s="4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44"/>
      <c r="H935" s="44"/>
      <c r="I935" s="44"/>
      <c r="J935" s="44"/>
      <c r="K935" s="44"/>
      <c r="L935" s="44"/>
      <c r="M935" s="4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44"/>
      <c r="H936" s="44"/>
      <c r="I936" s="44"/>
      <c r="J936" s="44"/>
      <c r="K936" s="44"/>
      <c r="L936" s="44"/>
      <c r="M936" s="4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44"/>
      <c r="H937" s="44"/>
      <c r="I937" s="44"/>
      <c r="J937" s="44"/>
      <c r="K937" s="44"/>
      <c r="L937" s="44"/>
      <c r="M937" s="4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44"/>
      <c r="H938" s="44"/>
      <c r="I938" s="44"/>
      <c r="J938" s="44"/>
      <c r="K938" s="44"/>
      <c r="L938" s="44"/>
      <c r="M938" s="4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44"/>
      <c r="H939" s="44"/>
      <c r="I939" s="44"/>
      <c r="J939" s="44"/>
      <c r="K939" s="44"/>
      <c r="L939" s="44"/>
      <c r="M939" s="4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44"/>
      <c r="H940" s="44"/>
      <c r="I940" s="44"/>
      <c r="J940" s="44"/>
      <c r="K940" s="44"/>
      <c r="L940" s="44"/>
      <c r="M940" s="4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44"/>
      <c r="H941" s="44"/>
      <c r="I941" s="44"/>
      <c r="J941" s="44"/>
      <c r="K941" s="44"/>
      <c r="L941" s="44"/>
      <c r="M941" s="4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44"/>
      <c r="H942" s="44"/>
      <c r="I942" s="44"/>
      <c r="J942" s="44"/>
      <c r="K942" s="44"/>
      <c r="L942" s="44"/>
      <c r="M942" s="4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44"/>
      <c r="H943" s="44"/>
      <c r="I943" s="44"/>
      <c r="J943" s="44"/>
      <c r="K943" s="44"/>
      <c r="L943" s="44"/>
      <c r="M943" s="4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44"/>
      <c r="H944" s="44"/>
      <c r="I944" s="44"/>
      <c r="J944" s="44"/>
      <c r="K944" s="44"/>
      <c r="L944" s="44"/>
      <c r="M944" s="4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44"/>
      <c r="H945" s="44"/>
      <c r="I945" s="44"/>
      <c r="J945" s="44"/>
      <c r="K945" s="44"/>
      <c r="L945" s="44"/>
      <c r="M945" s="4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44"/>
      <c r="H946" s="44"/>
      <c r="I946" s="44"/>
      <c r="J946" s="44"/>
      <c r="K946" s="44"/>
      <c r="L946" s="44"/>
      <c r="M946" s="4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44"/>
      <c r="H947" s="44"/>
      <c r="I947" s="44"/>
      <c r="J947" s="44"/>
      <c r="K947" s="44"/>
      <c r="L947" s="44"/>
      <c r="M947" s="4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44"/>
      <c r="H948" s="44"/>
      <c r="I948" s="44"/>
      <c r="J948" s="44"/>
      <c r="K948" s="44"/>
      <c r="L948" s="44"/>
      <c r="M948" s="4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44"/>
      <c r="H949" s="44"/>
      <c r="I949" s="44"/>
      <c r="J949" s="44"/>
      <c r="K949" s="44"/>
      <c r="L949" s="44"/>
      <c r="M949" s="4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44"/>
      <c r="H950" s="44"/>
      <c r="I950" s="44"/>
      <c r="J950" s="44"/>
      <c r="K950" s="44"/>
      <c r="L950" s="44"/>
      <c r="M950" s="4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44"/>
      <c r="H951" s="44"/>
      <c r="I951" s="44"/>
      <c r="J951" s="44"/>
      <c r="K951" s="44"/>
      <c r="L951" s="44"/>
      <c r="M951" s="4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44"/>
      <c r="H952" s="44"/>
      <c r="I952" s="44"/>
      <c r="J952" s="44"/>
      <c r="K952" s="44"/>
      <c r="L952" s="44"/>
      <c r="M952" s="4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44"/>
      <c r="H953" s="44"/>
      <c r="I953" s="44"/>
      <c r="J953" s="44"/>
      <c r="K953" s="44"/>
      <c r="L953" s="44"/>
      <c r="M953" s="4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44"/>
      <c r="H954" s="44"/>
      <c r="I954" s="44"/>
      <c r="J954" s="44"/>
      <c r="K954" s="44"/>
      <c r="L954" s="44"/>
      <c r="M954" s="4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44"/>
      <c r="H955" s="44"/>
      <c r="I955" s="44"/>
      <c r="J955" s="44"/>
      <c r="K955" s="44"/>
      <c r="L955" s="44"/>
      <c r="M955" s="4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44"/>
      <c r="H956" s="44"/>
      <c r="I956" s="44"/>
      <c r="J956" s="44"/>
      <c r="K956" s="44"/>
      <c r="L956" s="44"/>
      <c r="M956" s="4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44"/>
      <c r="H957" s="44"/>
      <c r="I957" s="44"/>
      <c r="J957" s="44"/>
      <c r="K957" s="44"/>
      <c r="L957" s="44"/>
      <c r="M957" s="4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44"/>
      <c r="H958" s="44"/>
      <c r="I958" s="44"/>
      <c r="J958" s="44"/>
      <c r="K958" s="44"/>
      <c r="L958" s="44"/>
      <c r="M958" s="4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44"/>
      <c r="H959" s="44"/>
      <c r="I959" s="44"/>
      <c r="J959" s="44"/>
      <c r="K959" s="44"/>
      <c r="L959" s="44"/>
      <c r="M959" s="4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44"/>
      <c r="H960" s="44"/>
      <c r="I960" s="44"/>
      <c r="J960" s="44"/>
      <c r="K960" s="44"/>
      <c r="L960" s="44"/>
      <c r="M960" s="4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44"/>
      <c r="H961" s="44"/>
      <c r="I961" s="44"/>
      <c r="J961" s="44"/>
      <c r="K961" s="44"/>
      <c r="L961" s="44"/>
      <c r="M961" s="4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44"/>
      <c r="H962" s="44"/>
      <c r="I962" s="44"/>
      <c r="J962" s="44"/>
      <c r="K962" s="44"/>
      <c r="L962" s="44"/>
      <c r="M962" s="4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44"/>
      <c r="H963" s="44"/>
      <c r="I963" s="44"/>
      <c r="J963" s="44"/>
      <c r="K963" s="44"/>
      <c r="L963" s="44"/>
      <c r="M963" s="4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44"/>
      <c r="H964" s="44"/>
      <c r="I964" s="44"/>
      <c r="J964" s="44"/>
      <c r="K964" s="44"/>
      <c r="L964" s="44"/>
      <c r="M964" s="4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44"/>
      <c r="H965" s="44"/>
      <c r="I965" s="44"/>
      <c r="J965" s="44"/>
      <c r="K965" s="44"/>
      <c r="L965" s="44"/>
      <c r="M965" s="4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44"/>
      <c r="H966" s="44"/>
      <c r="I966" s="44"/>
      <c r="J966" s="44"/>
      <c r="K966" s="44"/>
      <c r="L966" s="44"/>
      <c r="M966" s="4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44"/>
      <c r="H967" s="44"/>
      <c r="I967" s="44"/>
      <c r="J967" s="44"/>
      <c r="K967" s="44"/>
      <c r="L967" s="44"/>
      <c r="M967" s="4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44"/>
      <c r="H968" s="44"/>
      <c r="I968" s="44"/>
      <c r="J968" s="44"/>
      <c r="K968" s="44"/>
      <c r="L968" s="44"/>
      <c r="M968" s="4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44"/>
      <c r="H969" s="44"/>
      <c r="I969" s="44"/>
      <c r="J969" s="44"/>
      <c r="K969" s="44"/>
      <c r="L969" s="44"/>
      <c r="M969" s="4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44"/>
      <c r="H970" s="44"/>
      <c r="I970" s="44"/>
      <c r="J970" s="44"/>
      <c r="K970" s="44"/>
      <c r="L970" s="44"/>
      <c r="M970" s="4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44"/>
      <c r="H971" s="44"/>
      <c r="I971" s="44"/>
      <c r="J971" s="44"/>
      <c r="K971" s="44"/>
      <c r="L971" s="44"/>
      <c r="M971" s="4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44"/>
      <c r="H972" s="44"/>
      <c r="I972" s="44"/>
      <c r="J972" s="44"/>
      <c r="K972" s="44"/>
      <c r="L972" s="44"/>
      <c r="M972" s="4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44"/>
      <c r="H973" s="44"/>
      <c r="I973" s="44"/>
      <c r="J973" s="44"/>
      <c r="K973" s="44"/>
      <c r="L973" s="44"/>
      <c r="M973" s="4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44"/>
      <c r="H974" s="44"/>
      <c r="I974" s="44"/>
      <c r="J974" s="44"/>
      <c r="K974" s="44"/>
      <c r="L974" s="44"/>
      <c r="M974" s="4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44"/>
      <c r="H975" s="44"/>
      <c r="I975" s="44"/>
      <c r="J975" s="44"/>
      <c r="K975" s="44"/>
      <c r="L975" s="44"/>
      <c r="M975" s="4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44"/>
      <c r="H976" s="44"/>
      <c r="I976" s="44"/>
      <c r="J976" s="44"/>
      <c r="K976" s="44"/>
      <c r="L976" s="44"/>
      <c r="M976" s="4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44"/>
      <c r="H977" s="44"/>
      <c r="I977" s="44"/>
      <c r="J977" s="44"/>
      <c r="K977" s="44"/>
      <c r="L977" s="44"/>
      <c r="M977" s="4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44"/>
      <c r="H978" s="44"/>
      <c r="I978" s="44"/>
      <c r="J978" s="44"/>
      <c r="K978" s="44"/>
      <c r="L978" s="44"/>
      <c r="M978" s="4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44"/>
      <c r="H979" s="44"/>
      <c r="I979" s="44"/>
      <c r="J979" s="44"/>
      <c r="K979" s="44"/>
      <c r="L979" s="44"/>
      <c r="M979" s="4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44"/>
      <c r="H980" s="44"/>
      <c r="I980" s="44"/>
      <c r="J980" s="44"/>
      <c r="K980" s="44"/>
      <c r="L980" s="44"/>
      <c r="M980" s="4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44"/>
      <c r="H981" s="44"/>
      <c r="I981" s="44"/>
      <c r="J981" s="44"/>
      <c r="K981" s="44"/>
      <c r="L981" s="44"/>
      <c r="M981" s="4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44"/>
      <c r="H982" s="44"/>
      <c r="I982" s="44"/>
      <c r="J982" s="44"/>
      <c r="K982" s="44"/>
      <c r="L982" s="44"/>
      <c r="M982" s="4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44"/>
      <c r="H983" s="44"/>
      <c r="I983" s="44"/>
      <c r="J983" s="44"/>
      <c r="K983" s="44"/>
      <c r="L983" s="44"/>
      <c r="M983" s="4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44"/>
      <c r="H984" s="44"/>
      <c r="I984" s="44"/>
      <c r="J984" s="44"/>
      <c r="K984" s="44"/>
      <c r="L984" s="44"/>
      <c r="M984" s="4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44"/>
      <c r="H985" s="44"/>
      <c r="I985" s="44"/>
      <c r="J985" s="44"/>
      <c r="K985" s="44"/>
      <c r="L985" s="44"/>
      <c r="M985" s="4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44"/>
      <c r="H986" s="44"/>
      <c r="I986" s="44"/>
      <c r="J986" s="44"/>
      <c r="K986" s="44"/>
      <c r="L986" s="44"/>
      <c r="M986" s="4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44"/>
      <c r="H987" s="44"/>
      <c r="I987" s="44"/>
      <c r="J987" s="44"/>
      <c r="K987" s="44"/>
      <c r="L987" s="44"/>
      <c r="M987" s="4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44"/>
      <c r="H988" s="44"/>
      <c r="I988" s="44"/>
      <c r="J988" s="44"/>
      <c r="K988" s="44"/>
      <c r="L988" s="44"/>
      <c r="M988" s="4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44"/>
      <c r="H989" s="44"/>
      <c r="I989" s="44"/>
      <c r="J989" s="44"/>
      <c r="K989" s="44"/>
      <c r="L989" s="44"/>
      <c r="M989" s="4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44"/>
      <c r="H990" s="44"/>
      <c r="I990" s="44"/>
      <c r="J990" s="44"/>
      <c r="K990" s="44"/>
      <c r="L990" s="44"/>
      <c r="M990" s="4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44"/>
      <c r="H991" s="44"/>
      <c r="I991" s="44"/>
      <c r="J991" s="44"/>
      <c r="K991" s="44"/>
      <c r="L991" s="44"/>
      <c r="M991" s="4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44"/>
      <c r="H992" s="44"/>
      <c r="I992" s="44"/>
      <c r="J992" s="44"/>
      <c r="K992" s="44"/>
      <c r="L992" s="44"/>
      <c r="M992" s="4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44"/>
      <c r="H993" s="44"/>
      <c r="I993" s="44"/>
      <c r="J993" s="44"/>
      <c r="K993" s="44"/>
      <c r="L993" s="44"/>
      <c r="M993" s="4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44"/>
      <c r="H994" s="44"/>
      <c r="I994" s="44"/>
      <c r="J994" s="44"/>
      <c r="K994" s="44"/>
      <c r="L994" s="44"/>
      <c r="M994" s="4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44"/>
      <c r="H995" s="44"/>
      <c r="I995" s="44"/>
      <c r="J995" s="44"/>
      <c r="K995" s="44"/>
      <c r="L995" s="44"/>
      <c r="M995" s="4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44"/>
      <c r="H996" s="44"/>
      <c r="I996" s="44"/>
      <c r="J996" s="44"/>
      <c r="K996" s="44"/>
      <c r="L996" s="44"/>
      <c r="M996" s="4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44"/>
      <c r="H997" s="44"/>
      <c r="I997" s="44"/>
      <c r="J997" s="44"/>
      <c r="K997" s="44"/>
      <c r="L997" s="44"/>
      <c r="M997" s="4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44"/>
      <c r="H998" s="44"/>
      <c r="I998" s="44"/>
      <c r="J998" s="44"/>
      <c r="K998" s="44"/>
      <c r="L998" s="44"/>
      <c r="M998" s="4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44"/>
      <c r="H999" s="44"/>
      <c r="I999" s="44"/>
      <c r="J999" s="44"/>
      <c r="K999" s="44"/>
      <c r="L999" s="44"/>
      <c r="M999" s="4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44"/>
      <c r="H1000" s="44"/>
      <c r="I1000" s="44"/>
      <c r="J1000" s="44"/>
      <c r="K1000" s="44"/>
      <c r="L1000" s="44"/>
      <c r="M1000" s="4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6" workbookViewId="0">
      <selection activeCell="H39" sqref="H39"/>
    </sheetView>
  </sheetViews>
  <sheetFormatPr defaultColWidth="14.44140625" defaultRowHeight="15" customHeight="1" x14ac:dyDescent="0.3"/>
  <cols>
    <col min="1" max="1" width="6" customWidth="1"/>
    <col min="2" max="2" width="11" customWidth="1"/>
    <col min="3" max="3" width="7.21875" customWidth="1"/>
    <col min="4" max="4" width="13.77734375" customWidth="1"/>
    <col min="5" max="6" width="14" customWidth="1"/>
    <col min="7" max="7" width="13.5546875" customWidth="1"/>
    <col min="8" max="8" width="13.77734375" customWidth="1"/>
    <col min="9" max="9" width="18.77734375" customWidth="1"/>
    <col min="10" max="10" width="10.21875" customWidth="1"/>
    <col min="11" max="11" width="7.5546875" customWidth="1"/>
    <col min="12" max="12" width="13" customWidth="1"/>
    <col min="13" max="13" width="22.77734375" customWidth="1"/>
    <col min="14" max="26" width="8.77734375" customWidth="1"/>
  </cols>
  <sheetData>
    <row r="1" spans="1:26" ht="31.2" x14ac:dyDescent="0.6">
      <c r="A1" s="96" t="s">
        <v>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8.7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34.5" customHeight="1" x14ac:dyDescent="0.3">
      <c r="A3" s="58" t="s">
        <v>93</v>
      </c>
      <c r="B3" s="58" t="s">
        <v>94</v>
      </c>
      <c r="C3" s="58" t="s">
        <v>3</v>
      </c>
      <c r="D3" s="58" t="s">
        <v>10</v>
      </c>
      <c r="E3" s="58" t="s">
        <v>95</v>
      </c>
      <c r="F3" s="58" t="s">
        <v>96</v>
      </c>
      <c r="G3" s="58" t="s">
        <v>97</v>
      </c>
      <c r="H3" s="58" t="s">
        <v>98</v>
      </c>
      <c r="I3" s="58" t="s">
        <v>99</v>
      </c>
      <c r="J3" s="58" t="s">
        <v>47</v>
      </c>
      <c r="K3" s="58" t="s">
        <v>12</v>
      </c>
      <c r="L3" s="58" t="s">
        <v>13</v>
      </c>
      <c r="M3" s="58" t="s">
        <v>162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 x14ac:dyDescent="0.3">
      <c r="A4" s="12">
        <v>1</v>
      </c>
      <c r="B4" s="39" t="s">
        <v>100</v>
      </c>
      <c r="C4" s="12" t="s">
        <v>17</v>
      </c>
      <c r="D4" s="28" t="s">
        <v>43</v>
      </c>
      <c r="E4" s="27">
        <v>42380</v>
      </c>
      <c r="F4" s="27">
        <v>42385</v>
      </c>
      <c r="G4" s="28" t="s">
        <v>102</v>
      </c>
      <c r="H4" s="28" t="s">
        <v>103</v>
      </c>
      <c r="I4" s="28" t="s">
        <v>104</v>
      </c>
      <c r="J4" s="12">
        <v>4</v>
      </c>
      <c r="K4" s="28">
        <v>4200</v>
      </c>
      <c r="L4" s="12">
        <v>0</v>
      </c>
      <c r="M4" s="12">
        <v>16800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 x14ac:dyDescent="0.3">
      <c r="A5" s="12">
        <v>2</v>
      </c>
      <c r="B5" s="39" t="s">
        <v>105</v>
      </c>
      <c r="C5" s="12" t="s">
        <v>106</v>
      </c>
      <c r="D5" s="28" t="s">
        <v>107</v>
      </c>
      <c r="E5" s="27">
        <v>42387</v>
      </c>
      <c r="F5" s="27">
        <v>42392</v>
      </c>
      <c r="G5" s="28" t="s">
        <v>108</v>
      </c>
      <c r="H5" s="28" t="s">
        <v>109</v>
      </c>
      <c r="I5" s="28" t="s">
        <v>110</v>
      </c>
      <c r="J5" s="12">
        <v>36</v>
      </c>
      <c r="K5" s="28">
        <v>2500</v>
      </c>
      <c r="L5" s="12">
        <v>5</v>
      </c>
      <c r="M5" s="12">
        <v>77500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 x14ac:dyDescent="0.3">
      <c r="A6" s="12">
        <v>3</v>
      </c>
      <c r="B6" s="39" t="s">
        <v>111</v>
      </c>
      <c r="C6" s="12" t="s">
        <v>108</v>
      </c>
      <c r="D6" s="28" t="s">
        <v>113</v>
      </c>
      <c r="E6" s="27">
        <v>42387</v>
      </c>
      <c r="F6" s="27">
        <v>42399</v>
      </c>
      <c r="G6" s="28" t="s">
        <v>115</v>
      </c>
      <c r="H6" s="28" t="s">
        <v>116</v>
      </c>
      <c r="I6" s="28" t="s">
        <v>117</v>
      </c>
      <c r="J6" s="12">
        <v>39</v>
      </c>
      <c r="K6" s="28">
        <v>3000</v>
      </c>
      <c r="L6" s="12">
        <v>5</v>
      </c>
      <c r="M6" s="12">
        <v>102000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.75" customHeight="1" x14ac:dyDescent="0.3">
      <c r="A7" s="12">
        <v>4</v>
      </c>
      <c r="B7" s="39" t="s">
        <v>118</v>
      </c>
      <c r="C7" s="12" t="s">
        <v>17</v>
      </c>
      <c r="D7" s="28" t="s">
        <v>43</v>
      </c>
      <c r="E7" s="27">
        <v>42394</v>
      </c>
      <c r="F7" s="27">
        <v>42403</v>
      </c>
      <c r="G7" s="28" t="s">
        <v>102</v>
      </c>
      <c r="H7" s="28" t="s">
        <v>103</v>
      </c>
      <c r="I7" s="28" t="s">
        <v>104</v>
      </c>
      <c r="J7" s="12">
        <v>25</v>
      </c>
      <c r="K7" s="28">
        <v>4200</v>
      </c>
      <c r="L7" s="12">
        <v>5</v>
      </c>
      <c r="M7" s="12">
        <v>84000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 x14ac:dyDescent="0.3">
      <c r="A8" s="12">
        <v>5</v>
      </c>
      <c r="B8" s="39" t="s">
        <v>119</v>
      </c>
      <c r="C8" s="12" t="s">
        <v>106</v>
      </c>
      <c r="D8" s="28" t="s">
        <v>107</v>
      </c>
      <c r="E8" s="27">
        <v>42395</v>
      </c>
      <c r="F8" s="27">
        <v>42405</v>
      </c>
      <c r="G8" s="28" t="s">
        <v>115</v>
      </c>
      <c r="H8" s="28" t="s">
        <v>116</v>
      </c>
      <c r="I8" s="28" t="s">
        <v>117</v>
      </c>
      <c r="J8" s="12">
        <v>11</v>
      </c>
      <c r="K8" s="28">
        <v>2500</v>
      </c>
      <c r="L8" s="12">
        <v>2</v>
      </c>
      <c r="M8" s="12">
        <v>22500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 x14ac:dyDescent="0.3">
      <c r="A9" s="12">
        <v>6</v>
      </c>
      <c r="B9" s="39" t="s">
        <v>120</v>
      </c>
      <c r="C9" s="12" t="s">
        <v>28</v>
      </c>
      <c r="D9" s="28" t="s">
        <v>44</v>
      </c>
      <c r="E9" s="27">
        <v>42399</v>
      </c>
      <c r="F9" s="27">
        <v>42407</v>
      </c>
      <c r="G9" s="28" t="s">
        <v>108</v>
      </c>
      <c r="H9" s="28" t="s">
        <v>109</v>
      </c>
      <c r="I9" s="28" t="s">
        <v>110</v>
      </c>
      <c r="J9" s="12">
        <v>30</v>
      </c>
      <c r="K9" s="28">
        <v>1000</v>
      </c>
      <c r="L9" s="12">
        <v>5</v>
      </c>
      <c r="M9" s="12">
        <v>25000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 x14ac:dyDescent="0.3">
      <c r="A10" s="12">
        <v>7</v>
      </c>
      <c r="B10" s="39" t="s">
        <v>121</v>
      </c>
      <c r="C10" s="12" t="s">
        <v>108</v>
      </c>
      <c r="D10" s="28" t="s">
        <v>113</v>
      </c>
      <c r="E10" s="27">
        <v>42403</v>
      </c>
      <c r="F10" s="27">
        <v>42409</v>
      </c>
      <c r="G10" s="28" t="s">
        <v>102</v>
      </c>
      <c r="H10" s="28" t="s">
        <v>103</v>
      </c>
      <c r="I10" s="28" t="s">
        <v>104</v>
      </c>
      <c r="J10" s="12">
        <v>43</v>
      </c>
      <c r="K10" s="28">
        <v>3000</v>
      </c>
      <c r="L10" s="12">
        <v>5</v>
      </c>
      <c r="M10" s="12">
        <v>114000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customHeight="1" x14ac:dyDescent="0.3">
      <c r="A11" s="12">
        <v>8</v>
      </c>
      <c r="B11" s="39" t="s">
        <v>122</v>
      </c>
      <c r="C11" s="12" t="s">
        <v>23</v>
      </c>
      <c r="D11" s="28" t="s">
        <v>45</v>
      </c>
      <c r="E11" s="27">
        <v>42407</v>
      </c>
      <c r="F11" s="27">
        <v>42411</v>
      </c>
      <c r="G11" s="28" t="s">
        <v>102</v>
      </c>
      <c r="H11" s="28" t="s">
        <v>103</v>
      </c>
      <c r="I11" s="28" t="s">
        <v>104</v>
      </c>
      <c r="J11" s="12">
        <v>34</v>
      </c>
      <c r="K11" s="28">
        <v>4350</v>
      </c>
      <c r="L11" s="12">
        <v>5</v>
      </c>
      <c r="M11" s="12">
        <v>126150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 x14ac:dyDescent="0.3">
      <c r="A12" s="12">
        <v>9</v>
      </c>
      <c r="B12" s="39" t="s">
        <v>123</v>
      </c>
      <c r="C12" s="12" t="s">
        <v>124</v>
      </c>
      <c r="D12" s="28" t="s">
        <v>125</v>
      </c>
      <c r="E12" s="27">
        <v>42409</v>
      </c>
      <c r="F12" s="27">
        <v>42413</v>
      </c>
      <c r="G12" s="28" t="s">
        <v>126</v>
      </c>
      <c r="H12" s="28" t="s">
        <v>127</v>
      </c>
      <c r="I12" s="28" t="s">
        <v>128</v>
      </c>
      <c r="J12" s="12">
        <v>18</v>
      </c>
      <c r="K12" s="28">
        <v>1600</v>
      </c>
      <c r="L12" s="12">
        <v>3</v>
      </c>
      <c r="M12" s="12">
        <v>24000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 x14ac:dyDescent="0.3">
      <c r="A13" s="12">
        <v>10</v>
      </c>
      <c r="B13" s="39" t="s">
        <v>129</v>
      </c>
      <c r="C13" s="12" t="s">
        <v>28</v>
      </c>
      <c r="D13" s="28" t="s">
        <v>44</v>
      </c>
      <c r="E13" s="27">
        <v>42415</v>
      </c>
      <c r="F13" s="27">
        <v>42415</v>
      </c>
      <c r="G13" s="28" t="s">
        <v>108</v>
      </c>
      <c r="H13" s="28" t="s">
        <v>109</v>
      </c>
      <c r="I13" s="28" t="s">
        <v>110</v>
      </c>
      <c r="J13" s="12">
        <v>4</v>
      </c>
      <c r="K13" s="28">
        <v>1000</v>
      </c>
      <c r="L13" s="12">
        <v>0</v>
      </c>
      <c r="M13" s="12">
        <v>4000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 x14ac:dyDescent="0.3">
      <c r="A14" s="12">
        <v>11</v>
      </c>
      <c r="B14" s="39" t="s">
        <v>130</v>
      </c>
      <c r="C14" s="12" t="s">
        <v>124</v>
      </c>
      <c r="D14" s="28" t="s">
        <v>125</v>
      </c>
      <c r="E14" s="27">
        <v>42418</v>
      </c>
      <c r="F14" s="27">
        <v>42426</v>
      </c>
      <c r="G14" s="28" t="s">
        <v>115</v>
      </c>
      <c r="H14" s="28" t="s">
        <v>116</v>
      </c>
      <c r="I14" s="28" t="s">
        <v>117</v>
      </c>
      <c r="J14" s="12">
        <v>7</v>
      </c>
      <c r="K14" s="28">
        <v>1600</v>
      </c>
      <c r="L14" s="12">
        <v>1</v>
      </c>
      <c r="M14" s="12">
        <v>9600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 x14ac:dyDescent="0.3">
      <c r="A15" s="12">
        <v>12</v>
      </c>
      <c r="B15" s="39" t="s">
        <v>131</v>
      </c>
      <c r="C15" s="12" t="s">
        <v>126</v>
      </c>
      <c r="D15" s="28" t="s">
        <v>132</v>
      </c>
      <c r="E15" s="27">
        <v>42437</v>
      </c>
      <c r="F15" s="27">
        <v>42443</v>
      </c>
      <c r="G15" s="28" t="s">
        <v>126</v>
      </c>
      <c r="H15" s="28" t="s">
        <v>127</v>
      </c>
      <c r="I15" s="28" t="s">
        <v>128</v>
      </c>
      <c r="J15" s="12">
        <v>45</v>
      </c>
      <c r="K15" s="28">
        <v>5000</v>
      </c>
      <c r="L15" s="12">
        <v>5</v>
      </c>
      <c r="M15" s="12">
        <v>200000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 x14ac:dyDescent="0.3">
      <c r="A16" s="12">
        <v>13</v>
      </c>
      <c r="B16" s="39" t="s">
        <v>133</v>
      </c>
      <c r="C16" s="12" t="s">
        <v>108</v>
      </c>
      <c r="D16" s="28" t="s">
        <v>113</v>
      </c>
      <c r="E16" s="27">
        <v>42444</v>
      </c>
      <c r="F16" s="27">
        <v>42446</v>
      </c>
      <c r="G16" s="28" t="s">
        <v>126</v>
      </c>
      <c r="H16" s="28" t="s">
        <v>127</v>
      </c>
      <c r="I16" s="28" t="s">
        <v>128</v>
      </c>
      <c r="J16" s="12">
        <v>4</v>
      </c>
      <c r="K16" s="28">
        <v>3000</v>
      </c>
      <c r="L16" s="12">
        <v>0</v>
      </c>
      <c r="M16" s="12">
        <v>12000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 x14ac:dyDescent="0.3">
      <c r="A17" s="12">
        <v>14</v>
      </c>
      <c r="B17" s="39" t="s">
        <v>134</v>
      </c>
      <c r="C17" s="12" t="s">
        <v>23</v>
      </c>
      <c r="D17" s="28" t="s">
        <v>45</v>
      </c>
      <c r="E17" s="27">
        <v>42446</v>
      </c>
      <c r="F17" s="27">
        <v>42449</v>
      </c>
      <c r="G17" s="28" t="s">
        <v>115</v>
      </c>
      <c r="H17" s="28" t="s">
        <v>116</v>
      </c>
      <c r="I17" s="28" t="s">
        <v>117</v>
      </c>
      <c r="J17" s="12">
        <v>21</v>
      </c>
      <c r="K17" s="28">
        <v>4350</v>
      </c>
      <c r="L17" s="12">
        <v>4</v>
      </c>
      <c r="M17" s="12">
        <v>73950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75" customHeight="1" x14ac:dyDescent="0.3">
      <c r="A18" s="12">
        <v>15</v>
      </c>
      <c r="B18" s="39" t="s">
        <v>135</v>
      </c>
      <c r="C18" s="12" t="s">
        <v>126</v>
      </c>
      <c r="D18" s="28" t="s">
        <v>132</v>
      </c>
      <c r="E18" s="27">
        <v>42469</v>
      </c>
      <c r="F18" s="27">
        <v>42473</v>
      </c>
      <c r="G18" s="28" t="s">
        <v>108</v>
      </c>
      <c r="H18" s="28" t="s">
        <v>109</v>
      </c>
      <c r="I18" s="28" t="s">
        <v>110</v>
      </c>
      <c r="J18" s="12">
        <v>23</v>
      </c>
      <c r="K18" s="28">
        <v>5000</v>
      </c>
      <c r="L18" s="12">
        <v>4</v>
      </c>
      <c r="M18" s="12">
        <v>95000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 x14ac:dyDescent="0.3">
      <c r="A19" s="12">
        <v>16</v>
      </c>
      <c r="B19" s="39" t="s">
        <v>136</v>
      </c>
      <c r="C19" s="12" t="s">
        <v>126</v>
      </c>
      <c r="D19" s="28" t="s">
        <v>132</v>
      </c>
      <c r="E19" s="27">
        <v>42474</v>
      </c>
      <c r="F19" s="27">
        <v>42474</v>
      </c>
      <c r="G19" s="28" t="s">
        <v>115</v>
      </c>
      <c r="H19" s="28" t="s">
        <v>116</v>
      </c>
      <c r="I19" s="28" t="s">
        <v>117</v>
      </c>
      <c r="J19" s="12">
        <v>20</v>
      </c>
      <c r="K19" s="28">
        <v>5000</v>
      </c>
      <c r="L19" s="12">
        <v>4</v>
      </c>
      <c r="M19" s="12">
        <v>80000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 x14ac:dyDescent="0.3">
      <c r="A20" s="12">
        <v>17</v>
      </c>
      <c r="B20" s="39" t="s">
        <v>137</v>
      </c>
      <c r="C20" s="12" t="s">
        <v>108</v>
      </c>
      <c r="D20" s="28" t="s">
        <v>113</v>
      </c>
      <c r="E20" s="27">
        <v>42474</v>
      </c>
      <c r="F20" s="27">
        <v>42476</v>
      </c>
      <c r="G20" s="28" t="s">
        <v>108</v>
      </c>
      <c r="H20" s="28" t="s">
        <v>109</v>
      </c>
      <c r="I20" s="28" t="s">
        <v>110</v>
      </c>
      <c r="J20" s="12">
        <v>24</v>
      </c>
      <c r="K20" s="28">
        <v>3000</v>
      </c>
      <c r="L20" s="12">
        <v>4</v>
      </c>
      <c r="M20" s="50">
        <v>60000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 x14ac:dyDescent="0.3">
      <c r="A21" s="12">
        <v>18</v>
      </c>
      <c r="B21" s="39" t="s">
        <v>138</v>
      </c>
      <c r="C21" s="12" t="s">
        <v>126</v>
      </c>
      <c r="D21" s="28" t="s">
        <v>132</v>
      </c>
      <c r="E21" s="27">
        <v>42474</v>
      </c>
      <c r="F21" s="27">
        <v>42479</v>
      </c>
      <c r="G21" s="28" t="s">
        <v>126</v>
      </c>
      <c r="H21" s="28" t="s">
        <v>127</v>
      </c>
      <c r="I21" s="28" t="s">
        <v>128</v>
      </c>
      <c r="J21" s="12">
        <v>49</v>
      </c>
      <c r="K21" s="28">
        <v>5000</v>
      </c>
      <c r="L21" s="12">
        <v>5</v>
      </c>
      <c r="M21" s="12">
        <v>220000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 x14ac:dyDescent="0.3">
      <c r="A22" s="12">
        <v>19</v>
      </c>
      <c r="B22" s="39" t="s">
        <v>139</v>
      </c>
      <c r="C22" s="12" t="s">
        <v>126</v>
      </c>
      <c r="D22" s="28" t="s">
        <v>132</v>
      </c>
      <c r="E22" s="27">
        <v>42475</v>
      </c>
      <c r="F22" s="27">
        <v>42482</v>
      </c>
      <c r="G22" s="28" t="s">
        <v>102</v>
      </c>
      <c r="H22" s="28" t="s">
        <v>103</v>
      </c>
      <c r="I22" s="28" t="s">
        <v>104</v>
      </c>
      <c r="J22" s="12">
        <v>15</v>
      </c>
      <c r="K22" s="28">
        <v>5000</v>
      </c>
      <c r="L22" s="12">
        <v>3</v>
      </c>
      <c r="M22" s="50">
        <v>60000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 x14ac:dyDescent="0.3">
      <c r="A23" s="12">
        <v>20</v>
      </c>
      <c r="B23" s="39" t="s">
        <v>140</v>
      </c>
      <c r="C23" s="12" t="s">
        <v>126</v>
      </c>
      <c r="D23" s="28" t="s">
        <v>132</v>
      </c>
      <c r="E23" s="27">
        <v>42492</v>
      </c>
      <c r="F23" s="27">
        <v>42495</v>
      </c>
      <c r="G23" s="28" t="s">
        <v>102</v>
      </c>
      <c r="H23" s="28" t="s">
        <v>103</v>
      </c>
      <c r="I23" s="28" t="s">
        <v>104</v>
      </c>
      <c r="J23" s="12">
        <v>20</v>
      </c>
      <c r="K23" s="28">
        <v>5000</v>
      </c>
      <c r="L23" s="12">
        <v>4</v>
      </c>
      <c r="M23" s="12">
        <v>80000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 x14ac:dyDescent="0.3">
      <c r="A24" s="12">
        <v>21</v>
      </c>
      <c r="B24" s="39" t="s">
        <v>141</v>
      </c>
      <c r="C24" s="12" t="s">
        <v>23</v>
      </c>
      <c r="D24" s="28" t="s">
        <v>45</v>
      </c>
      <c r="E24" s="27">
        <v>42499</v>
      </c>
      <c r="F24" s="27">
        <v>42500</v>
      </c>
      <c r="G24" s="28" t="s">
        <v>108</v>
      </c>
      <c r="H24" s="28" t="s">
        <v>109</v>
      </c>
      <c r="I24" s="28" t="s">
        <v>110</v>
      </c>
      <c r="J24" s="12">
        <v>8</v>
      </c>
      <c r="K24" s="28">
        <v>4350</v>
      </c>
      <c r="L24" s="12">
        <v>1</v>
      </c>
      <c r="M24" s="12">
        <v>30450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 x14ac:dyDescent="0.3">
      <c r="A25" s="12">
        <v>22</v>
      </c>
      <c r="B25" s="39" t="s">
        <v>142</v>
      </c>
      <c r="C25" s="12" t="s">
        <v>124</v>
      </c>
      <c r="D25" s="28" t="s">
        <v>125</v>
      </c>
      <c r="E25" s="27">
        <v>42537</v>
      </c>
      <c r="F25" s="27">
        <v>42537</v>
      </c>
      <c r="G25" s="28" t="s">
        <v>115</v>
      </c>
      <c r="H25" s="28" t="s">
        <v>116</v>
      </c>
      <c r="I25" s="28" t="s">
        <v>117</v>
      </c>
      <c r="J25" s="12">
        <v>48</v>
      </c>
      <c r="K25" s="28">
        <v>1600</v>
      </c>
      <c r="L25" s="12">
        <v>5</v>
      </c>
      <c r="M25" s="12">
        <v>68800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 x14ac:dyDescent="0.3">
      <c r="A26" s="12">
        <v>23</v>
      </c>
      <c r="B26" s="39" t="s">
        <v>143</v>
      </c>
      <c r="C26" s="12" t="s">
        <v>106</v>
      </c>
      <c r="D26" s="28" t="s">
        <v>107</v>
      </c>
      <c r="E26" s="27">
        <v>42546</v>
      </c>
      <c r="F26" s="27">
        <v>42547</v>
      </c>
      <c r="G26" s="28" t="s">
        <v>126</v>
      </c>
      <c r="H26" s="28" t="s">
        <v>127</v>
      </c>
      <c r="I26" s="28" t="s">
        <v>128</v>
      </c>
      <c r="J26" s="12">
        <v>3</v>
      </c>
      <c r="K26" s="28">
        <v>2500</v>
      </c>
      <c r="L26" s="12">
        <v>0</v>
      </c>
      <c r="M26" s="12">
        <v>7500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 x14ac:dyDescent="0.3">
      <c r="A27" s="12">
        <v>24</v>
      </c>
      <c r="B27" s="39" t="s">
        <v>144</v>
      </c>
      <c r="C27" s="12" t="s">
        <v>126</v>
      </c>
      <c r="D27" s="28" t="s">
        <v>132</v>
      </c>
      <c r="E27" s="27">
        <v>42547</v>
      </c>
      <c r="F27" s="27">
        <v>42549</v>
      </c>
      <c r="G27" s="28" t="s">
        <v>102</v>
      </c>
      <c r="H27" s="28" t="s">
        <v>103</v>
      </c>
      <c r="I27" s="28" t="s">
        <v>104</v>
      </c>
      <c r="J27" s="12">
        <v>4</v>
      </c>
      <c r="K27" s="28">
        <v>5000</v>
      </c>
      <c r="L27" s="12">
        <v>0</v>
      </c>
      <c r="M27" s="12">
        <v>20000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 x14ac:dyDescent="0.3">
      <c r="A28" s="12">
        <v>25</v>
      </c>
      <c r="B28" s="39" t="s">
        <v>145</v>
      </c>
      <c r="C28" s="12" t="s">
        <v>126</v>
      </c>
      <c r="D28" s="28" t="s">
        <v>132</v>
      </c>
      <c r="E28" s="27">
        <v>42550</v>
      </c>
      <c r="F28" s="27">
        <v>42555</v>
      </c>
      <c r="G28" s="28" t="s">
        <v>126</v>
      </c>
      <c r="H28" s="28" t="s">
        <v>127</v>
      </c>
      <c r="I28" s="28" t="s">
        <v>128</v>
      </c>
      <c r="J28" s="12">
        <v>5</v>
      </c>
      <c r="K28" s="28">
        <v>5000</v>
      </c>
      <c r="L28" s="12">
        <v>1</v>
      </c>
      <c r="M28" s="12">
        <v>20000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 x14ac:dyDescent="0.3">
      <c r="A29" s="12">
        <v>26</v>
      </c>
      <c r="B29" s="39" t="s">
        <v>146</v>
      </c>
      <c r="C29" s="12" t="s">
        <v>126</v>
      </c>
      <c r="D29" s="28" t="s">
        <v>132</v>
      </c>
      <c r="E29" s="27">
        <v>42560</v>
      </c>
      <c r="F29" s="27">
        <v>42561</v>
      </c>
      <c r="G29" s="28" t="s">
        <v>102</v>
      </c>
      <c r="H29" s="28" t="s">
        <v>103</v>
      </c>
      <c r="I29" s="28" t="s">
        <v>104</v>
      </c>
      <c r="J29" s="12">
        <v>14</v>
      </c>
      <c r="K29" s="28">
        <v>5000</v>
      </c>
      <c r="L29" s="12">
        <v>2</v>
      </c>
      <c r="M29" s="50">
        <v>60000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 x14ac:dyDescent="0.3">
      <c r="A30" s="12">
        <v>27</v>
      </c>
      <c r="B30" s="39" t="s">
        <v>147</v>
      </c>
      <c r="C30" s="12" t="s">
        <v>124</v>
      </c>
      <c r="D30" s="28" t="s">
        <v>125</v>
      </c>
      <c r="E30" s="27">
        <v>42564</v>
      </c>
      <c r="F30" s="27">
        <v>42564</v>
      </c>
      <c r="G30" s="28" t="s">
        <v>102</v>
      </c>
      <c r="H30" s="28" t="s">
        <v>103</v>
      </c>
      <c r="I30" s="28" t="s">
        <v>104</v>
      </c>
      <c r="J30" s="12">
        <v>38</v>
      </c>
      <c r="K30" s="28">
        <v>1600</v>
      </c>
      <c r="L30" s="12">
        <v>5</v>
      </c>
      <c r="M30" s="12">
        <v>52800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 x14ac:dyDescent="0.3">
      <c r="A31" s="12">
        <v>28</v>
      </c>
      <c r="B31" s="39" t="s">
        <v>148</v>
      </c>
      <c r="C31" s="12" t="s">
        <v>124</v>
      </c>
      <c r="D31" s="28" t="s">
        <v>125</v>
      </c>
      <c r="E31" s="27">
        <v>42570</v>
      </c>
      <c r="F31" s="27">
        <v>42572</v>
      </c>
      <c r="G31" s="28" t="s">
        <v>115</v>
      </c>
      <c r="H31" s="28" t="s">
        <v>116</v>
      </c>
      <c r="I31" s="28" t="s">
        <v>117</v>
      </c>
      <c r="J31" s="12">
        <v>44</v>
      </c>
      <c r="K31" s="28">
        <v>1600</v>
      </c>
      <c r="L31" s="12">
        <v>5</v>
      </c>
      <c r="M31" s="12">
        <v>62400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 x14ac:dyDescent="0.3">
      <c r="A32" s="12">
        <v>29</v>
      </c>
      <c r="B32" s="39" t="s">
        <v>149</v>
      </c>
      <c r="C32" s="12" t="s">
        <v>124</v>
      </c>
      <c r="D32" s="28" t="s">
        <v>125</v>
      </c>
      <c r="E32" s="27">
        <v>42574</v>
      </c>
      <c r="F32" s="27">
        <v>42577</v>
      </c>
      <c r="G32" s="28" t="s">
        <v>115</v>
      </c>
      <c r="H32" s="28" t="s">
        <v>116</v>
      </c>
      <c r="I32" s="28" t="s">
        <v>117</v>
      </c>
      <c r="J32" s="12">
        <v>23</v>
      </c>
      <c r="K32" s="28">
        <v>1600</v>
      </c>
      <c r="L32" s="12">
        <v>4</v>
      </c>
      <c r="M32" s="12">
        <v>30400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 x14ac:dyDescent="0.3">
      <c r="A33" s="12">
        <v>30</v>
      </c>
      <c r="B33" s="39" t="s">
        <v>150</v>
      </c>
      <c r="C33" s="12" t="s">
        <v>108</v>
      </c>
      <c r="D33" s="28" t="s">
        <v>113</v>
      </c>
      <c r="E33" s="27">
        <v>42578</v>
      </c>
      <c r="F33" s="27">
        <v>42582</v>
      </c>
      <c r="G33" s="28" t="s">
        <v>108</v>
      </c>
      <c r="H33" s="28" t="s">
        <v>109</v>
      </c>
      <c r="I33" s="28" t="s">
        <v>110</v>
      </c>
      <c r="J33" s="12">
        <v>30</v>
      </c>
      <c r="K33" s="28">
        <v>3000</v>
      </c>
      <c r="L33" s="12">
        <v>5</v>
      </c>
      <c r="M33" s="12">
        <v>75000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 x14ac:dyDescent="0.3">
      <c r="A35" s="86" t="s">
        <v>156</v>
      </c>
      <c r="B35" s="86" t="s">
        <v>37</v>
      </c>
      <c r="C35" s="3"/>
      <c r="D35" s="3"/>
      <c r="E35" s="3"/>
      <c r="F35" s="3"/>
      <c r="G35" s="3"/>
      <c r="H35" s="3"/>
      <c r="I35" s="3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 x14ac:dyDescent="0.35">
      <c r="A36" s="86"/>
      <c r="B36" s="47" t="s">
        <v>161</v>
      </c>
      <c r="C36" s="3"/>
      <c r="D36" s="3"/>
      <c r="E36" s="3"/>
      <c r="F36" s="3"/>
      <c r="G36" s="3"/>
      <c r="H36" s="3"/>
      <c r="I36" s="3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 x14ac:dyDescent="0.3">
      <c r="A37" s="3"/>
      <c r="B37" s="9" t="s">
        <v>25</v>
      </c>
      <c r="C37" s="3" t="s">
        <v>181</v>
      </c>
      <c r="D37" s="3"/>
      <c r="E37" s="3"/>
      <c r="F37" s="3"/>
      <c r="G37" s="3"/>
      <c r="H37" s="3"/>
      <c r="I37" s="3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 x14ac:dyDescent="0.3">
      <c r="A38" s="3"/>
      <c r="B38" s="9" t="s">
        <v>27</v>
      </c>
      <c r="C38" s="3" t="s">
        <v>182</v>
      </c>
      <c r="D38" s="3"/>
      <c r="E38" s="3"/>
      <c r="F38" s="3"/>
      <c r="G38" s="3"/>
      <c r="H38" s="3"/>
      <c r="I38" s="3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 x14ac:dyDescent="0.3">
      <c r="A39" s="3"/>
      <c r="B39" s="9" t="s">
        <v>29</v>
      </c>
      <c r="C39" s="3" t="s">
        <v>183</v>
      </c>
      <c r="D39" s="3"/>
      <c r="E39" s="3"/>
      <c r="F39" s="3"/>
      <c r="G39" s="3"/>
      <c r="H39" s="3"/>
      <c r="I39" s="3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 x14ac:dyDescent="0.3">
      <c r="A40" s="3"/>
      <c r="B40" s="9" t="s">
        <v>30</v>
      </c>
      <c r="C40" s="3" t="s">
        <v>184</v>
      </c>
      <c r="D40" s="3"/>
      <c r="E40" s="3"/>
      <c r="F40" s="3"/>
      <c r="G40" s="3"/>
      <c r="H40" s="3"/>
      <c r="I40" s="3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 x14ac:dyDescent="0.3">
      <c r="A41" s="3"/>
      <c r="B41" s="9" t="s">
        <v>31</v>
      </c>
      <c r="C41" s="3" t="s">
        <v>8</v>
      </c>
      <c r="D41" s="3"/>
      <c r="E41" s="3"/>
      <c r="F41" s="3"/>
      <c r="G41" s="3"/>
      <c r="H41" s="3"/>
      <c r="I41" s="3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 x14ac:dyDescent="0.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 x14ac:dyDescent="0.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 x14ac:dyDescent="0.3">
      <c r="A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 x14ac:dyDescent="0.3">
      <c r="A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 x14ac:dyDescent="0.3">
      <c r="A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 x14ac:dyDescent="0.3">
      <c r="A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 x14ac:dyDescent="0.3">
      <c r="A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 x14ac:dyDescent="0.3">
      <c r="A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 x14ac:dyDescent="0.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 x14ac:dyDescent="0.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 x14ac:dyDescent="0.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 x14ac:dyDescent="0.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 x14ac:dyDescent="0.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 x14ac:dyDescent="0.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 x14ac:dyDescent="0.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 x14ac:dyDescent="0.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 x14ac:dyDescent="0.3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 x14ac:dyDescent="0.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 x14ac:dyDescent="0.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 x14ac:dyDescent="0.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 x14ac:dyDescent="0.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 x14ac:dyDescent="0.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 x14ac:dyDescent="0.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 x14ac:dyDescent="0.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 x14ac:dyDescent="0.3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 x14ac:dyDescent="0.3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 x14ac:dyDescent="0.3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 x14ac:dyDescent="0.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 x14ac:dyDescent="0.3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 x14ac:dyDescent="0.3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 x14ac:dyDescent="0.3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 x14ac:dyDescent="0.3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 x14ac:dyDescent="0.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 x14ac:dyDescent="0.3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 x14ac:dyDescent="0.3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 x14ac:dyDescent="0.3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 x14ac:dyDescent="0.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 x14ac:dyDescent="0.3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 x14ac:dyDescent="0.3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 x14ac:dyDescent="0.3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 x14ac:dyDescent="0.3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 x14ac:dyDescent="0.3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 x14ac:dyDescent="0.3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 x14ac:dyDescent="0.3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 x14ac:dyDescent="0.3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 x14ac:dyDescent="0.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 x14ac:dyDescent="0.3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 x14ac:dyDescent="0.3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 x14ac:dyDescent="0.3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 x14ac:dyDescent="0.3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 x14ac:dyDescent="0.3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 x14ac:dyDescent="0.3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 x14ac:dyDescent="0.3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 x14ac:dyDescent="0.3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 x14ac:dyDescent="0.3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 x14ac:dyDescent="0.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 x14ac:dyDescent="0.3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 x14ac:dyDescent="0.3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 x14ac:dyDescent="0.3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 x14ac:dyDescent="0.3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 x14ac:dyDescent="0.3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 x14ac:dyDescent="0.3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 x14ac:dyDescent="0.3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 x14ac:dyDescent="0.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 x14ac:dyDescent="0.3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 x14ac:dyDescent="0.3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 x14ac:dyDescent="0.3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 x14ac:dyDescent="0.3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 x14ac:dyDescent="0.3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 x14ac:dyDescent="0.3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 x14ac:dyDescent="0.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 x14ac:dyDescent="0.3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 x14ac:dyDescent="0.3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 x14ac:dyDescent="0.3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 x14ac:dyDescent="0.3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 x14ac:dyDescent="0.3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 x14ac:dyDescent="0.3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 x14ac:dyDescent="0.3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 x14ac:dyDescent="0.3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 x14ac:dyDescent="0.3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 x14ac:dyDescent="0.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 x14ac:dyDescent="0.3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 x14ac:dyDescent="0.3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 x14ac:dyDescent="0.3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 x14ac:dyDescent="0.3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 x14ac:dyDescent="0.3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 x14ac:dyDescent="0.3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 x14ac:dyDescent="0.3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 x14ac:dyDescent="0.3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 x14ac:dyDescent="0.3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 x14ac:dyDescent="0.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 x14ac:dyDescent="0.3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 x14ac:dyDescent="0.3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 x14ac:dyDescent="0.3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 x14ac:dyDescent="0.3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 x14ac:dyDescent="0.3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 x14ac:dyDescent="0.3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 x14ac:dyDescent="0.3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 x14ac:dyDescent="0.3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 x14ac:dyDescent="0.3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 x14ac:dyDescent="0.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 x14ac:dyDescent="0.3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 x14ac:dyDescent="0.3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 x14ac:dyDescent="0.3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 x14ac:dyDescent="0.3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 x14ac:dyDescent="0.3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 x14ac:dyDescent="0.3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 x14ac:dyDescent="0.3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 x14ac:dyDescent="0.3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 x14ac:dyDescent="0.3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 x14ac:dyDescent="0.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 x14ac:dyDescent="0.3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 x14ac:dyDescent="0.3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 x14ac:dyDescent="0.3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 x14ac:dyDescent="0.3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 x14ac:dyDescent="0.3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 x14ac:dyDescent="0.3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 x14ac:dyDescent="0.3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 x14ac:dyDescent="0.3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 x14ac:dyDescent="0.3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 x14ac:dyDescent="0.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 x14ac:dyDescent="0.3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 x14ac:dyDescent="0.3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 x14ac:dyDescent="0.3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 x14ac:dyDescent="0.3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 x14ac:dyDescent="0.3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 x14ac:dyDescent="0.3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 x14ac:dyDescent="0.3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 x14ac:dyDescent="0.3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 x14ac:dyDescent="0.3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 x14ac:dyDescent="0.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 x14ac:dyDescent="0.3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 x14ac:dyDescent="0.3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 x14ac:dyDescent="0.3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 x14ac:dyDescent="0.3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 x14ac:dyDescent="0.3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 x14ac:dyDescent="0.3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 x14ac:dyDescent="0.3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 x14ac:dyDescent="0.3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 x14ac:dyDescent="0.3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 x14ac:dyDescent="0.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 x14ac:dyDescent="0.3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 x14ac:dyDescent="0.3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 x14ac:dyDescent="0.3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 x14ac:dyDescent="0.3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 x14ac:dyDescent="0.3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 x14ac:dyDescent="0.3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 x14ac:dyDescent="0.3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 x14ac:dyDescent="0.3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 x14ac:dyDescent="0.3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 x14ac:dyDescent="0.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 x14ac:dyDescent="0.3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 x14ac:dyDescent="0.3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 x14ac:dyDescent="0.3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 x14ac:dyDescent="0.3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 x14ac:dyDescent="0.3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 x14ac:dyDescent="0.3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 x14ac:dyDescent="0.3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 x14ac:dyDescent="0.3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 x14ac:dyDescent="0.3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 x14ac:dyDescent="0.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 x14ac:dyDescent="0.3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 x14ac:dyDescent="0.3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 x14ac:dyDescent="0.3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 x14ac:dyDescent="0.3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 x14ac:dyDescent="0.3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 x14ac:dyDescent="0.3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 x14ac:dyDescent="0.3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 x14ac:dyDescent="0.3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 x14ac:dyDescent="0.3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 x14ac:dyDescent="0.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 x14ac:dyDescent="0.3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 x14ac:dyDescent="0.3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 x14ac:dyDescent="0.3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 x14ac:dyDescent="0.3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 x14ac:dyDescent="0.3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 x14ac:dyDescent="0.3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 x14ac:dyDescent="0.3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 x14ac:dyDescent="0.3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 x14ac:dyDescent="0.3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 x14ac:dyDescent="0.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 x14ac:dyDescent="0.3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 x14ac:dyDescent="0.3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 x14ac:dyDescent="0.3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 x14ac:dyDescent="0.3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 x14ac:dyDescent="0.3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 x14ac:dyDescent="0.3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 x14ac:dyDescent="0.3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 x14ac:dyDescent="0.3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 x14ac:dyDescent="0.3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 x14ac:dyDescent="0.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 x14ac:dyDescent="0.3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 x14ac:dyDescent="0.3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 x14ac:dyDescent="0.3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 x14ac:dyDescent="0.3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 x14ac:dyDescent="0.3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 x14ac:dyDescent="0.3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 x14ac:dyDescent="0.3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 x14ac:dyDescent="0.3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 x14ac:dyDescent="0.3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 x14ac:dyDescent="0.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 x14ac:dyDescent="0.3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 x14ac:dyDescent="0.3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 x14ac:dyDescent="0.3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 x14ac:dyDescent="0.3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 x14ac:dyDescent="0.3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 x14ac:dyDescent="0.3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 x14ac:dyDescent="0.3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 x14ac:dyDescent="0.3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 x14ac:dyDescent="0.3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 x14ac:dyDescent="0.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 x14ac:dyDescent="0.3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 x14ac:dyDescent="0.3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 x14ac:dyDescent="0.3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 x14ac:dyDescent="0.3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 x14ac:dyDescent="0.3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 x14ac:dyDescent="0.3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 x14ac:dyDescent="0.3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 x14ac:dyDescent="0.3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 x14ac:dyDescent="0.3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 x14ac:dyDescent="0.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 x14ac:dyDescent="0.3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 x14ac:dyDescent="0.3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 x14ac:dyDescent="0.3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 x14ac:dyDescent="0.3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 x14ac:dyDescent="0.3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 x14ac:dyDescent="0.3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 x14ac:dyDescent="0.3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 x14ac:dyDescent="0.3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 x14ac:dyDescent="0.3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 x14ac:dyDescent="0.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 x14ac:dyDescent="0.3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 x14ac:dyDescent="0.3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 x14ac:dyDescent="0.3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 x14ac:dyDescent="0.3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 x14ac:dyDescent="0.3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 x14ac:dyDescent="0.3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 x14ac:dyDescent="0.3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 x14ac:dyDescent="0.3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 x14ac:dyDescent="0.3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 x14ac:dyDescent="0.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 x14ac:dyDescent="0.3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 x14ac:dyDescent="0.3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 x14ac:dyDescent="0.3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 x14ac:dyDescent="0.3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 x14ac:dyDescent="0.3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 x14ac:dyDescent="0.3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 x14ac:dyDescent="0.3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 x14ac:dyDescent="0.3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 x14ac:dyDescent="0.3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 x14ac:dyDescent="0.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 x14ac:dyDescent="0.3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 x14ac:dyDescent="0.3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 x14ac:dyDescent="0.3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 x14ac:dyDescent="0.3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 x14ac:dyDescent="0.3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 x14ac:dyDescent="0.3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 x14ac:dyDescent="0.3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 x14ac:dyDescent="0.3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 x14ac:dyDescent="0.3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 x14ac:dyDescent="0.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 x14ac:dyDescent="0.3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 x14ac:dyDescent="0.3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 x14ac:dyDescent="0.3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 x14ac:dyDescent="0.3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 x14ac:dyDescent="0.3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 x14ac:dyDescent="0.3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 x14ac:dyDescent="0.3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 x14ac:dyDescent="0.3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 x14ac:dyDescent="0.3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 x14ac:dyDescent="0.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 x14ac:dyDescent="0.3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 x14ac:dyDescent="0.3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 x14ac:dyDescent="0.3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 x14ac:dyDescent="0.3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 x14ac:dyDescent="0.3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 x14ac:dyDescent="0.3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 x14ac:dyDescent="0.3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 x14ac:dyDescent="0.3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 x14ac:dyDescent="0.3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 x14ac:dyDescent="0.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 x14ac:dyDescent="0.3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 x14ac:dyDescent="0.3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 x14ac:dyDescent="0.3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 x14ac:dyDescent="0.3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 x14ac:dyDescent="0.3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 x14ac:dyDescent="0.3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 x14ac:dyDescent="0.3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 x14ac:dyDescent="0.3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 x14ac:dyDescent="0.3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 x14ac:dyDescent="0.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 x14ac:dyDescent="0.3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 x14ac:dyDescent="0.3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 x14ac:dyDescent="0.3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 x14ac:dyDescent="0.3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 x14ac:dyDescent="0.3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 x14ac:dyDescent="0.3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 x14ac:dyDescent="0.3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 x14ac:dyDescent="0.3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 x14ac:dyDescent="0.3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 x14ac:dyDescent="0.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 x14ac:dyDescent="0.3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 x14ac:dyDescent="0.3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 x14ac:dyDescent="0.3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 x14ac:dyDescent="0.3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 x14ac:dyDescent="0.3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 x14ac:dyDescent="0.3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 x14ac:dyDescent="0.3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 x14ac:dyDescent="0.3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 x14ac:dyDescent="0.3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 x14ac:dyDescent="0.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 x14ac:dyDescent="0.3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 x14ac:dyDescent="0.3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 x14ac:dyDescent="0.3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 x14ac:dyDescent="0.3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 x14ac:dyDescent="0.3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 x14ac:dyDescent="0.3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 x14ac:dyDescent="0.3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 x14ac:dyDescent="0.3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 x14ac:dyDescent="0.3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 x14ac:dyDescent="0.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 x14ac:dyDescent="0.3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 x14ac:dyDescent="0.3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 x14ac:dyDescent="0.3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 x14ac:dyDescent="0.3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 x14ac:dyDescent="0.3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 x14ac:dyDescent="0.3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 x14ac:dyDescent="0.3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 x14ac:dyDescent="0.3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 x14ac:dyDescent="0.3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 x14ac:dyDescent="0.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 x14ac:dyDescent="0.3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 x14ac:dyDescent="0.3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 x14ac:dyDescent="0.3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 x14ac:dyDescent="0.3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 x14ac:dyDescent="0.3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 x14ac:dyDescent="0.3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 x14ac:dyDescent="0.3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 x14ac:dyDescent="0.3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 x14ac:dyDescent="0.3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 x14ac:dyDescent="0.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 x14ac:dyDescent="0.3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 x14ac:dyDescent="0.3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 x14ac:dyDescent="0.3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 x14ac:dyDescent="0.3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 x14ac:dyDescent="0.3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 x14ac:dyDescent="0.3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 x14ac:dyDescent="0.3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 x14ac:dyDescent="0.3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 x14ac:dyDescent="0.3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 x14ac:dyDescent="0.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 x14ac:dyDescent="0.3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 x14ac:dyDescent="0.3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 x14ac:dyDescent="0.3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 x14ac:dyDescent="0.3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 x14ac:dyDescent="0.3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 x14ac:dyDescent="0.3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 x14ac:dyDescent="0.3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 x14ac:dyDescent="0.3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 x14ac:dyDescent="0.3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 x14ac:dyDescent="0.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 x14ac:dyDescent="0.3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 x14ac:dyDescent="0.3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 x14ac:dyDescent="0.3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 x14ac:dyDescent="0.3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 x14ac:dyDescent="0.3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 x14ac:dyDescent="0.3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 x14ac:dyDescent="0.3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 x14ac:dyDescent="0.3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 x14ac:dyDescent="0.3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 x14ac:dyDescent="0.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 x14ac:dyDescent="0.3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 x14ac:dyDescent="0.3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 x14ac:dyDescent="0.3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 x14ac:dyDescent="0.3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 x14ac:dyDescent="0.3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 x14ac:dyDescent="0.3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 x14ac:dyDescent="0.3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 x14ac:dyDescent="0.3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 x14ac:dyDescent="0.3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 x14ac:dyDescent="0.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 x14ac:dyDescent="0.3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 x14ac:dyDescent="0.3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 x14ac:dyDescent="0.3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 x14ac:dyDescent="0.3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 x14ac:dyDescent="0.3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 x14ac:dyDescent="0.3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 x14ac:dyDescent="0.3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 x14ac:dyDescent="0.3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 x14ac:dyDescent="0.3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 x14ac:dyDescent="0.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 x14ac:dyDescent="0.3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 x14ac:dyDescent="0.3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 x14ac:dyDescent="0.3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 x14ac:dyDescent="0.3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 x14ac:dyDescent="0.3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 x14ac:dyDescent="0.3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 x14ac:dyDescent="0.3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 x14ac:dyDescent="0.3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 x14ac:dyDescent="0.3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 x14ac:dyDescent="0.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 x14ac:dyDescent="0.3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 x14ac:dyDescent="0.3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 x14ac:dyDescent="0.3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 x14ac:dyDescent="0.3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 x14ac:dyDescent="0.3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 x14ac:dyDescent="0.3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 x14ac:dyDescent="0.3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 x14ac:dyDescent="0.3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 x14ac:dyDescent="0.3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 x14ac:dyDescent="0.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 x14ac:dyDescent="0.3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 x14ac:dyDescent="0.3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 x14ac:dyDescent="0.3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 x14ac:dyDescent="0.3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 x14ac:dyDescent="0.3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 x14ac:dyDescent="0.3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 x14ac:dyDescent="0.3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 x14ac:dyDescent="0.3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 x14ac:dyDescent="0.3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 x14ac:dyDescent="0.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 x14ac:dyDescent="0.3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 x14ac:dyDescent="0.3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 x14ac:dyDescent="0.3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 x14ac:dyDescent="0.3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 x14ac:dyDescent="0.3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 x14ac:dyDescent="0.3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 x14ac:dyDescent="0.3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 x14ac:dyDescent="0.3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 x14ac:dyDescent="0.3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 x14ac:dyDescent="0.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 x14ac:dyDescent="0.3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 x14ac:dyDescent="0.3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 x14ac:dyDescent="0.3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 x14ac:dyDescent="0.3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 x14ac:dyDescent="0.3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 x14ac:dyDescent="0.3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 x14ac:dyDescent="0.3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 x14ac:dyDescent="0.3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 x14ac:dyDescent="0.3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 x14ac:dyDescent="0.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 x14ac:dyDescent="0.3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 x14ac:dyDescent="0.3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 x14ac:dyDescent="0.3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 x14ac:dyDescent="0.3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 x14ac:dyDescent="0.3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 x14ac:dyDescent="0.3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 x14ac:dyDescent="0.3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 x14ac:dyDescent="0.3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 x14ac:dyDescent="0.3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 x14ac:dyDescent="0.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 x14ac:dyDescent="0.3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 x14ac:dyDescent="0.3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 x14ac:dyDescent="0.3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 x14ac:dyDescent="0.3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 x14ac:dyDescent="0.3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 x14ac:dyDescent="0.3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 x14ac:dyDescent="0.3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 x14ac:dyDescent="0.3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 x14ac:dyDescent="0.3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 x14ac:dyDescent="0.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 x14ac:dyDescent="0.3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 x14ac:dyDescent="0.3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 x14ac:dyDescent="0.3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 x14ac:dyDescent="0.3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 x14ac:dyDescent="0.3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 x14ac:dyDescent="0.3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 x14ac:dyDescent="0.3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 x14ac:dyDescent="0.3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 x14ac:dyDescent="0.3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 x14ac:dyDescent="0.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 x14ac:dyDescent="0.3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 x14ac:dyDescent="0.3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 x14ac:dyDescent="0.3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 x14ac:dyDescent="0.3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 x14ac:dyDescent="0.3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 x14ac:dyDescent="0.3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 x14ac:dyDescent="0.3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 x14ac:dyDescent="0.3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 x14ac:dyDescent="0.3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 x14ac:dyDescent="0.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 x14ac:dyDescent="0.3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 x14ac:dyDescent="0.3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 x14ac:dyDescent="0.3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 x14ac:dyDescent="0.3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 x14ac:dyDescent="0.3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 x14ac:dyDescent="0.3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 x14ac:dyDescent="0.3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 x14ac:dyDescent="0.3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 x14ac:dyDescent="0.3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 x14ac:dyDescent="0.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 x14ac:dyDescent="0.3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 x14ac:dyDescent="0.3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 x14ac:dyDescent="0.3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 x14ac:dyDescent="0.3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 x14ac:dyDescent="0.3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 x14ac:dyDescent="0.3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 x14ac:dyDescent="0.3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 x14ac:dyDescent="0.3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 x14ac:dyDescent="0.3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 x14ac:dyDescent="0.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 x14ac:dyDescent="0.3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 x14ac:dyDescent="0.3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 x14ac:dyDescent="0.3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 x14ac:dyDescent="0.3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 x14ac:dyDescent="0.3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 x14ac:dyDescent="0.3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 x14ac:dyDescent="0.3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 x14ac:dyDescent="0.3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 x14ac:dyDescent="0.3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 x14ac:dyDescent="0.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 x14ac:dyDescent="0.3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 x14ac:dyDescent="0.3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 x14ac:dyDescent="0.3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 x14ac:dyDescent="0.3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 x14ac:dyDescent="0.3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 x14ac:dyDescent="0.3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 x14ac:dyDescent="0.3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 x14ac:dyDescent="0.3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 x14ac:dyDescent="0.3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 x14ac:dyDescent="0.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 x14ac:dyDescent="0.3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 x14ac:dyDescent="0.3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 x14ac:dyDescent="0.3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 x14ac:dyDescent="0.3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 x14ac:dyDescent="0.3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 x14ac:dyDescent="0.3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 x14ac:dyDescent="0.3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 x14ac:dyDescent="0.3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 x14ac:dyDescent="0.3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 x14ac:dyDescent="0.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 x14ac:dyDescent="0.3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 x14ac:dyDescent="0.3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 x14ac:dyDescent="0.3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 x14ac:dyDescent="0.3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 x14ac:dyDescent="0.3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 x14ac:dyDescent="0.3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 x14ac:dyDescent="0.3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 x14ac:dyDescent="0.3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 x14ac:dyDescent="0.3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 x14ac:dyDescent="0.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 x14ac:dyDescent="0.3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 x14ac:dyDescent="0.3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 x14ac:dyDescent="0.3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 x14ac:dyDescent="0.3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 x14ac:dyDescent="0.3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 x14ac:dyDescent="0.3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 x14ac:dyDescent="0.3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 x14ac:dyDescent="0.3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 x14ac:dyDescent="0.3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 x14ac:dyDescent="0.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 x14ac:dyDescent="0.3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 x14ac:dyDescent="0.3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 x14ac:dyDescent="0.3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 x14ac:dyDescent="0.3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 x14ac:dyDescent="0.3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 x14ac:dyDescent="0.3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 x14ac:dyDescent="0.3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 x14ac:dyDescent="0.3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 x14ac:dyDescent="0.3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 x14ac:dyDescent="0.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 x14ac:dyDescent="0.3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 x14ac:dyDescent="0.3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 x14ac:dyDescent="0.3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 x14ac:dyDescent="0.3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 x14ac:dyDescent="0.3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 x14ac:dyDescent="0.3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 x14ac:dyDescent="0.3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 x14ac:dyDescent="0.3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 x14ac:dyDescent="0.3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 x14ac:dyDescent="0.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 x14ac:dyDescent="0.3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 x14ac:dyDescent="0.3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 x14ac:dyDescent="0.3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 x14ac:dyDescent="0.3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 x14ac:dyDescent="0.3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 x14ac:dyDescent="0.3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 x14ac:dyDescent="0.3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 x14ac:dyDescent="0.3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 x14ac:dyDescent="0.3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 x14ac:dyDescent="0.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 x14ac:dyDescent="0.3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 x14ac:dyDescent="0.3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 x14ac:dyDescent="0.3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 x14ac:dyDescent="0.3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 x14ac:dyDescent="0.3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 x14ac:dyDescent="0.3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 x14ac:dyDescent="0.3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 x14ac:dyDescent="0.3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 x14ac:dyDescent="0.3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 x14ac:dyDescent="0.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 x14ac:dyDescent="0.3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 x14ac:dyDescent="0.3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 x14ac:dyDescent="0.3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 x14ac:dyDescent="0.3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 x14ac:dyDescent="0.3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 x14ac:dyDescent="0.3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 x14ac:dyDescent="0.3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 x14ac:dyDescent="0.3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 x14ac:dyDescent="0.3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 x14ac:dyDescent="0.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 x14ac:dyDescent="0.3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 x14ac:dyDescent="0.3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 x14ac:dyDescent="0.3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 x14ac:dyDescent="0.3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 x14ac:dyDescent="0.3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 x14ac:dyDescent="0.3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 x14ac:dyDescent="0.3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 x14ac:dyDescent="0.3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 x14ac:dyDescent="0.3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 x14ac:dyDescent="0.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 x14ac:dyDescent="0.3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 x14ac:dyDescent="0.3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 x14ac:dyDescent="0.3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 x14ac:dyDescent="0.3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 x14ac:dyDescent="0.3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 x14ac:dyDescent="0.3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 x14ac:dyDescent="0.3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 x14ac:dyDescent="0.3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 x14ac:dyDescent="0.3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 x14ac:dyDescent="0.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 x14ac:dyDescent="0.3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 x14ac:dyDescent="0.3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 x14ac:dyDescent="0.3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 x14ac:dyDescent="0.3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 x14ac:dyDescent="0.3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 x14ac:dyDescent="0.3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 x14ac:dyDescent="0.3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 x14ac:dyDescent="0.3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 x14ac:dyDescent="0.3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 x14ac:dyDescent="0.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 x14ac:dyDescent="0.3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 x14ac:dyDescent="0.3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 x14ac:dyDescent="0.3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 x14ac:dyDescent="0.3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 x14ac:dyDescent="0.3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 x14ac:dyDescent="0.3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 x14ac:dyDescent="0.3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 x14ac:dyDescent="0.3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 x14ac:dyDescent="0.3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 x14ac:dyDescent="0.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 x14ac:dyDescent="0.3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 x14ac:dyDescent="0.3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 x14ac:dyDescent="0.3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 x14ac:dyDescent="0.3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 x14ac:dyDescent="0.3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 x14ac:dyDescent="0.3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 x14ac:dyDescent="0.3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 x14ac:dyDescent="0.3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 x14ac:dyDescent="0.3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 x14ac:dyDescent="0.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 x14ac:dyDescent="0.3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 x14ac:dyDescent="0.3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 x14ac:dyDescent="0.3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 x14ac:dyDescent="0.3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 x14ac:dyDescent="0.3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 x14ac:dyDescent="0.3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 x14ac:dyDescent="0.3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 x14ac:dyDescent="0.3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 x14ac:dyDescent="0.3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 x14ac:dyDescent="0.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 x14ac:dyDescent="0.3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 x14ac:dyDescent="0.3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 x14ac:dyDescent="0.3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 x14ac:dyDescent="0.3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 x14ac:dyDescent="0.3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 x14ac:dyDescent="0.3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 x14ac:dyDescent="0.3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 x14ac:dyDescent="0.3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 x14ac:dyDescent="0.3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 x14ac:dyDescent="0.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 x14ac:dyDescent="0.3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 x14ac:dyDescent="0.3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 x14ac:dyDescent="0.3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 x14ac:dyDescent="0.3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 x14ac:dyDescent="0.3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 x14ac:dyDescent="0.3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 x14ac:dyDescent="0.3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 x14ac:dyDescent="0.3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 x14ac:dyDescent="0.3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 x14ac:dyDescent="0.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 x14ac:dyDescent="0.3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 x14ac:dyDescent="0.3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 x14ac:dyDescent="0.3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 x14ac:dyDescent="0.3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 x14ac:dyDescent="0.3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 x14ac:dyDescent="0.3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 x14ac:dyDescent="0.3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 x14ac:dyDescent="0.3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 x14ac:dyDescent="0.3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 x14ac:dyDescent="0.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 x14ac:dyDescent="0.3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 x14ac:dyDescent="0.3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 x14ac:dyDescent="0.3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 x14ac:dyDescent="0.3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 x14ac:dyDescent="0.3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 x14ac:dyDescent="0.3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 x14ac:dyDescent="0.3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 x14ac:dyDescent="0.3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 x14ac:dyDescent="0.3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 x14ac:dyDescent="0.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 x14ac:dyDescent="0.3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 x14ac:dyDescent="0.3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 x14ac:dyDescent="0.3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 x14ac:dyDescent="0.3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 x14ac:dyDescent="0.3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 x14ac:dyDescent="0.3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 x14ac:dyDescent="0.3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 x14ac:dyDescent="0.3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 x14ac:dyDescent="0.3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 x14ac:dyDescent="0.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 x14ac:dyDescent="0.3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 x14ac:dyDescent="0.3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 x14ac:dyDescent="0.3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 x14ac:dyDescent="0.3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 x14ac:dyDescent="0.3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 x14ac:dyDescent="0.3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 x14ac:dyDescent="0.3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 x14ac:dyDescent="0.3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 x14ac:dyDescent="0.3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 x14ac:dyDescent="0.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 x14ac:dyDescent="0.3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 x14ac:dyDescent="0.3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 x14ac:dyDescent="0.3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 x14ac:dyDescent="0.3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 x14ac:dyDescent="0.3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 x14ac:dyDescent="0.3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 x14ac:dyDescent="0.3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 x14ac:dyDescent="0.3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 x14ac:dyDescent="0.3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 x14ac:dyDescent="0.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 x14ac:dyDescent="0.3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 x14ac:dyDescent="0.3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 x14ac:dyDescent="0.3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 x14ac:dyDescent="0.3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 x14ac:dyDescent="0.3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 x14ac:dyDescent="0.3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 x14ac:dyDescent="0.3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 x14ac:dyDescent="0.3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 x14ac:dyDescent="0.3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 x14ac:dyDescent="0.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 x14ac:dyDescent="0.3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 x14ac:dyDescent="0.3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 x14ac:dyDescent="0.3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 x14ac:dyDescent="0.3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 x14ac:dyDescent="0.3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 x14ac:dyDescent="0.3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 x14ac:dyDescent="0.3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 x14ac:dyDescent="0.3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 x14ac:dyDescent="0.3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 x14ac:dyDescent="0.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 x14ac:dyDescent="0.3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 x14ac:dyDescent="0.3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 x14ac:dyDescent="0.3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 x14ac:dyDescent="0.3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 x14ac:dyDescent="0.3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 x14ac:dyDescent="0.3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 x14ac:dyDescent="0.3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 x14ac:dyDescent="0.3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 x14ac:dyDescent="0.3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 x14ac:dyDescent="0.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 x14ac:dyDescent="0.3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 x14ac:dyDescent="0.3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 x14ac:dyDescent="0.3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 x14ac:dyDescent="0.3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 x14ac:dyDescent="0.3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 x14ac:dyDescent="0.3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 x14ac:dyDescent="0.3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 x14ac:dyDescent="0.3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 x14ac:dyDescent="0.3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 x14ac:dyDescent="0.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 x14ac:dyDescent="0.3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 x14ac:dyDescent="0.3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 x14ac:dyDescent="0.3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 x14ac:dyDescent="0.3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 x14ac:dyDescent="0.3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 x14ac:dyDescent="0.3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 x14ac:dyDescent="0.3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 x14ac:dyDescent="0.3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 x14ac:dyDescent="0.3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 x14ac:dyDescent="0.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 x14ac:dyDescent="0.3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 x14ac:dyDescent="0.3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 x14ac:dyDescent="0.3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 x14ac:dyDescent="0.3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 x14ac:dyDescent="0.3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 x14ac:dyDescent="0.3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 x14ac:dyDescent="0.3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 x14ac:dyDescent="0.3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 x14ac:dyDescent="0.3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 x14ac:dyDescent="0.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 x14ac:dyDescent="0.3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 x14ac:dyDescent="0.3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 x14ac:dyDescent="0.3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 x14ac:dyDescent="0.3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 x14ac:dyDescent="0.3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 x14ac:dyDescent="0.3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 x14ac:dyDescent="0.3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 x14ac:dyDescent="0.3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 x14ac:dyDescent="0.3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 x14ac:dyDescent="0.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 x14ac:dyDescent="0.3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 x14ac:dyDescent="0.3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 x14ac:dyDescent="0.3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 x14ac:dyDescent="0.3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 x14ac:dyDescent="0.3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 x14ac:dyDescent="0.3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 x14ac:dyDescent="0.3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 x14ac:dyDescent="0.3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 x14ac:dyDescent="0.3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 x14ac:dyDescent="0.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 x14ac:dyDescent="0.3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 x14ac:dyDescent="0.3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 x14ac:dyDescent="0.3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 x14ac:dyDescent="0.3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 x14ac:dyDescent="0.3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 x14ac:dyDescent="0.3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 x14ac:dyDescent="0.3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">
    <mergeCell ref="A1:M1"/>
  </mergeCells>
  <conditionalFormatting sqref="M4:M33">
    <cfRule type="cellIs" dxfId="1" priority="2" operator="equal">
      <formula>60000</formula>
    </cfRule>
  </conditionalFormatting>
  <conditionalFormatting sqref="H4:H33">
    <cfRule type="endsWith" dxfId="0" priority="1" operator="endsWith" text="TP">
      <formula>RIGHT(H4,LEN("TP"))="TP"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Yêu cầu</vt:lpstr>
      <vt:lpstr>Nhập</vt:lpstr>
      <vt:lpstr>Sao chép</vt:lpstr>
      <vt:lpstr>Chèn và xóa</vt:lpstr>
      <vt:lpstr>Điền tự động</vt:lpstr>
      <vt:lpstr>Tìm và thay thế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2018-10-17T00:08:29Z</dcterms:created>
  <dcterms:modified xsi:type="dcterms:W3CDTF">2023-07-24T12:36:32Z</dcterms:modified>
</cp:coreProperties>
</file>